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2.xml" ContentType="application/vnd.openxmlformats-officedocument.drawing+xml"/>
  <Override PartName="/xl/comments15.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showInkAnnotation="0"/>
  <mc:AlternateContent xmlns:mc="http://schemas.openxmlformats.org/markup-compatibility/2006">
    <mc:Choice Requires="x15">
      <x15ac:absPath xmlns:x15ac="http://schemas.microsoft.com/office/spreadsheetml/2010/11/ac" url="\\192.168.154.110\⑥生涯スポーツ課\橘　都民生涯スポーツ大会\R05　都民生涯スポーツ大会！now！\3.要項・申込書\HP掲載用\"/>
    </mc:Choice>
  </mc:AlternateContent>
  <xr:revisionPtr revIDLastSave="0" documentId="13_ncr:1_{2DBDAAE1-BED5-4BEF-96AF-780B6CEE566C}" xr6:coauthVersionLast="47" xr6:coauthVersionMax="47" xr10:uidLastSave="{00000000-0000-0000-0000-000000000000}"/>
  <bookViews>
    <workbookView xWindow="-110" yWindow="-110" windowWidth="19420" windowHeight="10420" tabRatio="856" xr2:uid="{00000000-000D-0000-FFFF-FFFF00000000}"/>
  </bookViews>
  <sheets>
    <sheet name="表紙" sheetId="68" r:id="rId1"/>
    <sheet name="申込要領" sheetId="69" r:id="rId2"/>
    <sheet name="総括申込書" sheetId="70" r:id="rId3"/>
    <sheet name="1水泳" sheetId="66" r:id="rId4"/>
    <sheet name="2陸上 " sheetId="71" r:id="rId5"/>
    <sheet name="3 ﾊﾞｽｹｯﾄﾎﾞｰﾙ" sheetId="62" r:id="rId6"/>
    <sheet name="4 ﾃﾆｽ " sheetId="73" r:id="rId7"/>
    <sheet name="５-1ﾊﾞﾚｰ(9人) " sheetId="8" r:id="rId8"/>
    <sheet name="５-2ﾊﾞﾚｰ(4人)" sheetId="47" r:id="rId9"/>
    <sheet name="6 ｿﾌﾄﾃﾆｽ" sheetId="10" r:id="rId10"/>
    <sheet name="7 ｿﾌﾄﾎﾞｰﾙ" sheetId="49" r:id="rId11"/>
    <sheet name="8 弓道" sheetId="50" r:id="rId12"/>
    <sheet name="9 剣道" sheetId="22" r:id="rId13"/>
    <sheet name="10-1 ﾗｰｼﾞ卓球･団体戦" sheetId="51" r:id="rId14"/>
    <sheet name="10-2 ﾗｰｼﾞ卓球･個人戦" sheetId="52" r:id="rId15"/>
    <sheet name="11 なぎなた" sheetId="25" r:id="rId16"/>
    <sheet name="12 ﾎﾞｳﾘﾝｸﾞ" sheetId="53" r:id="rId17"/>
    <sheet name="13-1 ﾀﾞﾝｽ(団体)" sheetId="58" r:id="rId18"/>
    <sheet name="13-2 ﾀﾞﾝｽ(2部)" sheetId="61" r:id="rId19"/>
    <sheet name="14 ｹﾞｰﾄﾎﾞｰﾙ" sheetId="55" r:id="rId20"/>
    <sheet name="様式1選手変更届" sheetId="44" r:id="rId21"/>
    <sheet name="様式２事故報告書" sheetId="65" r:id="rId22"/>
  </sheets>
  <definedNames>
    <definedName name="_xlnm.Print_Area" localSheetId="13">'10-1 ﾗｰｼﾞ卓球･団体戦'!$A$1:$AD$51</definedName>
    <definedName name="_xlnm.Print_Area" localSheetId="14">'10-2 ﾗｰｼﾞ卓球･個人戦'!$A$1:$AD$50</definedName>
    <definedName name="_xlnm.Print_Area" localSheetId="15">'11 なぎなた'!$A$1:$AE$47</definedName>
    <definedName name="_xlnm.Print_Area" localSheetId="16">'12 ﾎﾞｳﾘﾝｸﾞ'!$A$1:$AD$56</definedName>
    <definedName name="_xlnm.Print_Area" localSheetId="17">'13-1 ﾀﾞﾝｽ(団体)'!$A$1:$AG$70</definedName>
    <definedName name="_xlnm.Print_Area" localSheetId="18">'13-2 ﾀﾞﾝｽ(2部)'!$A$1:$AC$69</definedName>
    <definedName name="_xlnm.Print_Area" localSheetId="19">'14 ｹﾞｰﾄﾎﾞｰﾙ'!$A$1:$AE$51</definedName>
    <definedName name="_xlnm.Print_Area" localSheetId="3">'1水泳'!$A$1:$BA$91</definedName>
    <definedName name="_xlnm.Print_Area" localSheetId="4">'2陸上 '!$A$1:$AE$109</definedName>
    <definedName name="_xlnm.Print_Area" localSheetId="5">'3 ﾊﾞｽｹｯﾄﾎﾞｰﾙ'!$A$1:$AD$57</definedName>
    <definedName name="_xlnm.Print_Area" localSheetId="6">'4 ﾃﾆｽ '!$A$1:$AE$47</definedName>
    <definedName name="_xlnm.Print_Area" localSheetId="7">'５-1ﾊﾞﾚｰ(9人) '!$A$1:$AG$57</definedName>
    <definedName name="_xlnm.Print_Area" localSheetId="8">'５-2ﾊﾞﾚｰ(4人)'!$A$1:$AE$55</definedName>
    <definedName name="_xlnm.Print_Area" localSheetId="9">'6 ｿﾌﾄﾃﾆｽ'!$A$1:$AF$48</definedName>
    <definedName name="_xlnm.Print_Area" localSheetId="10">'7 ｿﾌﾄﾎﾞｰﾙ'!$A$1:$AG$64</definedName>
    <definedName name="_xlnm.Print_Area" localSheetId="11">'8 弓道'!$A$1:$AF$43</definedName>
    <definedName name="_xlnm.Print_Area" localSheetId="12">'9 剣道'!$A$1:$AD$40</definedName>
    <definedName name="_xlnm.Print_Area" localSheetId="1">申込要領!$A$1:$J$56</definedName>
    <definedName name="_xlnm.Print_Area" localSheetId="2">総括申込書!$A$1:$AA$38</definedName>
    <definedName name="_xlnm.Print_Area" localSheetId="20">様式1選手変更届!$A$1:$H$32</definedName>
    <definedName name="_xlnm.Print_Area" localSheetId="21">様式２事故報告書!$A$1:$M$31</definedName>
    <definedName name="ソフトバレーボール_９人制">#REF!</definedName>
    <definedName name="ソフトバレーボール９人制">#REF!</definedName>
    <definedName name="バスケット">#REF!</definedName>
    <definedName name="バスケットボール">#REF!</definedName>
    <definedName name="剣道">#REF!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8" l="1"/>
  <c r="AH31" i="73"/>
  <c r="I31" i="73"/>
  <c r="AH29" i="73"/>
  <c r="I29" i="73"/>
  <c r="AH27" i="73"/>
  <c r="I27" i="73"/>
  <c r="AH25" i="73"/>
  <c r="I25" i="73"/>
  <c r="AH23" i="73"/>
  <c r="I23" i="73"/>
  <c r="AH21" i="73"/>
  <c r="I21" i="73"/>
  <c r="AH19" i="73"/>
  <c r="I19" i="73"/>
  <c r="AH17" i="73"/>
  <c r="I17" i="73"/>
  <c r="AH15" i="73"/>
  <c r="I15" i="73"/>
  <c r="AH13" i="73"/>
  <c r="I13" i="73"/>
  <c r="I7" i="73"/>
  <c r="H8" i="55" l="1"/>
  <c r="G27" i="55"/>
  <c r="G25" i="55"/>
  <c r="G23" i="55"/>
  <c r="G21" i="55"/>
  <c r="G19" i="55"/>
  <c r="AI23" i="50"/>
  <c r="AI21" i="50"/>
  <c r="AI19" i="50"/>
  <c r="AI17" i="50"/>
  <c r="I16" i="50" s="1"/>
  <c r="AI15" i="50"/>
  <c r="I22" i="50"/>
  <c r="I20" i="50"/>
  <c r="I18" i="50"/>
  <c r="I14" i="50"/>
  <c r="J85" i="71" l="1"/>
  <c r="J42" i="71"/>
  <c r="J91" i="71"/>
  <c r="I91" i="71"/>
  <c r="J89" i="71"/>
  <c r="I89" i="71"/>
  <c r="J87" i="71"/>
  <c r="I87" i="71"/>
  <c r="I85" i="71"/>
  <c r="J83" i="71"/>
  <c r="I83" i="71"/>
  <c r="J81" i="71"/>
  <c r="I81" i="71"/>
  <c r="J79" i="71"/>
  <c r="I79" i="71"/>
  <c r="J77" i="71"/>
  <c r="I77" i="71"/>
  <c r="J75" i="71"/>
  <c r="I75" i="71"/>
  <c r="J73" i="71"/>
  <c r="I73" i="71"/>
  <c r="I69" i="71"/>
  <c r="J69" i="71" s="1"/>
  <c r="AH18" i="47"/>
  <c r="I71" i="71"/>
  <c r="J71" i="71" s="1"/>
  <c r="I42" i="71"/>
  <c r="J40" i="71"/>
  <c r="I40" i="71"/>
  <c r="J38" i="71"/>
  <c r="I38" i="71"/>
  <c r="J36" i="71"/>
  <c r="I36" i="71"/>
  <c r="J34" i="71"/>
  <c r="I34" i="71"/>
  <c r="J32" i="71"/>
  <c r="I32" i="71"/>
  <c r="J30" i="71"/>
  <c r="I30" i="71"/>
  <c r="J28" i="71"/>
  <c r="I28" i="71"/>
  <c r="J26" i="71"/>
  <c r="I26" i="71"/>
  <c r="J24" i="71"/>
  <c r="I24" i="71"/>
  <c r="J22" i="71"/>
  <c r="I22" i="71"/>
  <c r="J20" i="71"/>
  <c r="I20" i="71"/>
  <c r="J18" i="71"/>
  <c r="I18" i="71"/>
  <c r="J16" i="71"/>
  <c r="I16" i="71"/>
  <c r="I14" i="71"/>
  <c r="J14" i="71" s="1"/>
  <c r="I12" i="71"/>
  <c r="J12" i="71" s="1"/>
  <c r="T11" i="70" l="1"/>
  <c r="W11" i="70"/>
  <c r="Z11" i="70" l="1"/>
  <c r="W23" i="70" s="1"/>
  <c r="L16" i="70"/>
  <c r="L15" i="70"/>
  <c r="L14" i="70"/>
  <c r="L13" i="70"/>
  <c r="L12" i="70"/>
  <c r="L11" i="70"/>
  <c r="Z10" i="70"/>
  <c r="L10" i="70"/>
  <c r="Z9" i="70"/>
  <c r="L9" i="70"/>
  <c r="Z8" i="70"/>
  <c r="L8" i="70"/>
  <c r="Z7" i="70"/>
  <c r="L7" i="70"/>
  <c r="I12" i="10" l="1"/>
  <c r="I14" i="10"/>
  <c r="I16" i="10"/>
  <c r="I18" i="10"/>
  <c r="I20" i="10"/>
  <c r="I22" i="10"/>
  <c r="AJ39" i="58" l="1"/>
  <c r="K39" i="58" s="1"/>
  <c r="AJ36" i="58"/>
  <c r="K36" i="58" s="1"/>
  <c r="H42" i="62" l="1"/>
  <c r="H40" i="62"/>
  <c r="H38" i="62"/>
  <c r="H36" i="62"/>
  <c r="H34" i="62"/>
  <c r="H32" i="62"/>
  <c r="H30" i="62"/>
  <c r="H28" i="62"/>
  <c r="H26" i="62"/>
  <c r="H24" i="62"/>
  <c r="H20" i="62"/>
  <c r="H18" i="62"/>
  <c r="BC82" i="66" l="1"/>
  <c r="L82" i="66" s="1"/>
  <c r="M82" i="66" s="1"/>
  <c r="BC80" i="66"/>
  <c r="L80" i="66" s="1"/>
  <c r="M80" i="66" s="1"/>
  <c r="BC78" i="66"/>
  <c r="L78" i="66" s="1"/>
  <c r="M78" i="66" s="1"/>
  <c r="BC76" i="66"/>
  <c r="L76" i="66" s="1"/>
  <c r="M76" i="66" s="1"/>
  <c r="BC74" i="66"/>
  <c r="L74" i="66" s="1"/>
  <c r="M74" i="66" s="1"/>
  <c r="BC72" i="66"/>
  <c r="L72" i="66" s="1"/>
  <c r="M72" i="66" s="1"/>
  <c r="BC70" i="66"/>
  <c r="L70" i="66" s="1"/>
  <c r="M70" i="66" s="1"/>
  <c r="BC68" i="66"/>
  <c r="L68" i="66" s="1"/>
  <c r="M68" i="66" s="1"/>
  <c r="BC66" i="66"/>
  <c r="L66" i="66" s="1"/>
  <c r="M66" i="66" s="1"/>
  <c r="BC64" i="66"/>
  <c r="L64" i="66" s="1"/>
  <c r="M64" i="66" s="1"/>
  <c r="BC62" i="66"/>
  <c r="L62" i="66" s="1"/>
  <c r="M62" i="66" s="1"/>
  <c r="BC60" i="66"/>
  <c r="L60" i="66" s="1"/>
  <c r="M60" i="66" s="1"/>
  <c r="BC58" i="66"/>
  <c r="L58" i="66" s="1"/>
  <c r="M58" i="66" s="1"/>
  <c r="BC56" i="66"/>
  <c r="L56" i="66" s="1"/>
  <c r="M56" i="66" s="1"/>
  <c r="BC28" i="66"/>
  <c r="L28" i="66" s="1"/>
  <c r="M28" i="66" s="1"/>
  <c r="BC26" i="66"/>
  <c r="L26" i="66" s="1"/>
  <c r="M26" i="66" s="1"/>
  <c r="BC24" i="66"/>
  <c r="L24" i="66" s="1"/>
  <c r="M24" i="66" s="1"/>
  <c r="BC22" i="66"/>
  <c r="L22" i="66" s="1"/>
  <c r="M22" i="66" s="1"/>
  <c r="BC20" i="66"/>
  <c r="L20" i="66" s="1"/>
  <c r="M20" i="66" s="1"/>
  <c r="BC18" i="66"/>
  <c r="L18" i="66" s="1"/>
  <c r="M18" i="66" s="1"/>
  <c r="BC16" i="66"/>
  <c r="L16" i="66" s="1"/>
  <c r="M16" i="66" s="1"/>
  <c r="BC14" i="66"/>
  <c r="L14" i="66" l="1"/>
  <c r="M14" i="66" s="1"/>
  <c r="AH31" i="10" l="1"/>
  <c r="I31" i="10" s="1"/>
  <c r="AH29" i="10"/>
  <c r="I29" i="10" s="1"/>
  <c r="AH27" i="10"/>
  <c r="I27" i="10" s="1"/>
  <c r="G40" i="53" l="1"/>
  <c r="AI13" i="50" l="1"/>
  <c r="I12" i="50" s="1"/>
  <c r="AI6" i="50"/>
  <c r="AJ17" i="8"/>
  <c r="AJ19" i="8"/>
  <c r="AJ21" i="8"/>
  <c r="AJ23" i="8"/>
  <c r="AJ25" i="8"/>
  <c r="AJ27" i="8"/>
  <c r="AJ29" i="8"/>
  <c r="AJ31" i="8"/>
  <c r="AJ33" i="8"/>
  <c r="AJ35" i="8"/>
  <c r="AJ37" i="8"/>
  <c r="AJ15" i="8"/>
  <c r="I14" i="8" s="1"/>
  <c r="AI18" i="49"/>
  <c r="AI20" i="49"/>
  <c r="AI22" i="49"/>
  <c r="AI24" i="49"/>
  <c r="AI26" i="49"/>
  <c r="AI28" i="49"/>
  <c r="AI30" i="49"/>
  <c r="AI32" i="49"/>
  <c r="AI34" i="49"/>
  <c r="AI36" i="49"/>
  <c r="AI38" i="49"/>
  <c r="AI40" i="49"/>
  <c r="AI42" i="49"/>
  <c r="AI44" i="49"/>
  <c r="AI46" i="49"/>
  <c r="AI48" i="49"/>
  <c r="AI16" i="49"/>
  <c r="AH20" i="47"/>
  <c r="AH22" i="47"/>
  <c r="AH24" i="47"/>
  <c r="AH26" i="47"/>
  <c r="AH28" i="47"/>
  <c r="AH30" i="47"/>
  <c r="AH32" i="47"/>
  <c r="AG13" i="61" l="1"/>
  <c r="G13" i="61" s="1"/>
  <c r="AG16" i="61"/>
  <c r="G16" i="61" s="1"/>
  <c r="AG19" i="61"/>
  <c r="G19" i="61" s="1"/>
  <c r="AG22" i="61"/>
  <c r="G22" i="61" s="1"/>
  <c r="AG25" i="61"/>
  <c r="G25" i="61" s="1"/>
  <c r="AG28" i="61"/>
  <c r="G28" i="61" s="1"/>
  <c r="AG31" i="61"/>
  <c r="G31" i="61" s="1"/>
  <c r="AG34" i="61"/>
  <c r="G34" i="61" s="1"/>
  <c r="AG37" i="61"/>
  <c r="G37" i="61" s="1"/>
  <c r="AG40" i="61"/>
  <c r="G40" i="61" s="1"/>
  <c r="AG43" i="61"/>
  <c r="G43" i="61" s="1"/>
  <c r="AG46" i="61"/>
  <c r="G46" i="61" s="1"/>
  <c r="AG49" i="61"/>
  <c r="G49" i="61" s="1"/>
  <c r="AG52" i="61"/>
  <c r="G52" i="61" s="1"/>
  <c r="AG55" i="61"/>
  <c r="G55" i="61" s="1"/>
  <c r="AG10" i="61"/>
  <c r="G10" i="61" s="1"/>
  <c r="AJ33" i="58"/>
  <c r="K33" i="58" s="1"/>
  <c r="AJ18" i="58"/>
  <c r="K18" i="58" s="1"/>
  <c r="AJ21" i="58"/>
  <c r="K21" i="58" s="1"/>
  <c r="AJ24" i="58"/>
  <c r="K24" i="58" s="1"/>
  <c r="AJ27" i="58"/>
  <c r="K27" i="58" s="1"/>
  <c r="AJ42" i="58"/>
  <c r="K42" i="58" s="1"/>
  <c r="AJ45" i="58"/>
  <c r="K45" i="58" s="1"/>
  <c r="AJ48" i="58"/>
  <c r="K48" i="58" s="1"/>
  <c r="AJ51" i="58"/>
  <c r="K51" i="58" s="1"/>
  <c r="AJ54" i="58"/>
  <c r="K54" i="58" s="1"/>
  <c r="AJ57" i="58"/>
  <c r="K57" i="58" s="1"/>
  <c r="AJ30" i="58"/>
  <c r="K30" i="58" s="1"/>
  <c r="I33" i="25"/>
  <c r="AG33" i="25"/>
  <c r="AG30" i="25"/>
  <c r="I30" i="25" s="1"/>
  <c r="I20" i="25"/>
  <c r="I23" i="25"/>
  <c r="AG23" i="25"/>
  <c r="AG20" i="25"/>
  <c r="AG17" i="25"/>
  <c r="I17" i="25" s="1"/>
  <c r="AG14" i="25"/>
  <c r="I14" i="25" s="1"/>
  <c r="AH20" i="22"/>
  <c r="I20" i="22" s="1"/>
  <c r="AH17" i="22"/>
  <c r="I17" i="22" s="1"/>
  <c r="AH14" i="22"/>
  <c r="I14" i="22" s="1"/>
  <c r="AJ58" i="58" l="1"/>
  <c r="AG42" i="62"/>
  <c r="AG40" i="62"/>
  <c r="AG38" i="62"/>
  <c r="AG36" i="62"/>
  <c r="AG34" i="62"/>
  <c r="AG32" i="62"/>
  <c r="AG30" i="62"/>
  <c r="AG28" i="62"/>
  <c r="AG26" i="62"/>
  <c r="AG24" i="62"/>
  <c r="AG22" i="62"/>
  <c r="H22" i="62" s="1"/>
  <c r="AG20" i="62"/>
  <c r="AG18" i="62"/>
  <c r="AG16" i="62"/>
  <c r="H16" i="62" s="1"/>
  <c r="AG14" i="62"/>
  <c r="H14" i="62" s="1"/>
  <c r="AG12" i="62"/>
  <c r="H12" i="62" s="1"/>
  <c r="AG10" i="62"/>
  <c r="H10" i="62" s="1"/>
  <c r="H19" i="47" l="1"/>
  <c r="H31" i="47"/>
  <c r="H29" i="47"/>
  <c r="H27" i="47"/>
  <c r="H25" i="47"/>
  <c r="H23" i="47"/>
  <c r="H21" i="47"/>
  <c r="H17" i="47"/>
  <c r="I36" i="8"/>
  <c r="I34" i="8"/>
  <c r="I32" i="8"/>
  <c r="I30" i="8"/>
  <c r="I28" i="8"/>
  <c r="I24" i="8"/>
  <c r="I22" i="8"/>
  <c r="I18" i="8"/>
  <c r="I26" i="8"/>
  <c r="I20" i="8"/>
  <c r="I16" i="8"/>
  <c r="I47" i="49"/>
  <c r="I45" i="49"/>
  <c r="I43" i="49"/>
  <c r="I41" i="49"/>
  <c r="I39" i="49"/>
  <c r="I37" i="49"/>
  <c r="I35" i="49"/>
  <c r="I33" i="49"/>
  <c r="I31" i="49"/>
  <c r="I29" i="49"/>
  <c r="I27" i="49"/>
  <c r="I25" i="49"/>
  <c r="I23" i="49"/>
  <c r="I21" i="49"/>
  <c r="I19" i="49"/>
  <c r="I17" i="49"/>
  <c r="I15" i="49"/>
  <c r="AG29" i="55" l="1"/>
  <c r="G29" i="55" s="1"/>
  <c r="AG27" i="55"/>
  <c r="AG25" i="55"/>
  <c r="AG23" i="55"/>
  <c r="AG21" i="55"/>
  <c r="AG19" i="55"/>
  <c r="AG17" i="55"/>
  <c r="G17" i="55" s="1"/>
  <c r="AG15" i="55"/>
  <c r="G15" i="55" s="1"/>
  <c r="AG13" i="55"/>
  <c r="AG11" i="55"/>
  <c r="AG40" i="53" l="1"/>
  <c r="AG37" i="53"/>
  <c r="G37" i="53" s="1"/>
  <c r="AG34" i="53"/>
  <c r="G34" i="53" s="1"/>
  <c r="AG31" i="53"/>
  <c r="G31" i="53" s="1"/>
  <c r="AG24" i="53"/>
  <c r="G24" i="53" s="1"/>
  <c r="AG21" i="53"/>
  <c r="G21" i="53" s="1"/>
  <c r="AG18" i="53"/>
  <c r="G18" i="53" s="1"/>
  <c r="AG15" i="53"/>
  <c r="G15" i="53" s="1"/>
  <c r="AG8" i="53"/>
  <c r="G8" i="53"/>
  <c r="H8" i="25" l="1"/>
  <c r="AG29" i="52" l="1"/>
  <c r="H30" i="52" s="1"/>
  <c r="AG27" i="52"/>
  <c r="H28" i="52" s="1"/>
  <c r="H22" i="52"/>
  <c r="H14" i="52"/>
  <c r="H10" i="52"/>
  <c r="AG25" i="52"/>
  <c r="H26" i="52" s="1"/>
  <c r="AG23" i="52"/>
  <c r="H24" i="52" s="1"/>
  <c r="AG21" i="52"/>
  <c r="AG19" i="52"/>
  <c r="H20" i="52" s="1"/>
  <c r="AG17" i="52"/>
  <c r="H18" i="52" s="1"/>
  <c r="AG15" i="52"/>
  <c r="H16" i="52" s="1"/>
  <c r="AG13" i="52"/>
  <c r="AG11" i="52"/>
  <c r="H12" i="52" s="1"/>
  <c r="AG9" i="52"/>
  <c r="AG7" i="52"/>
  <c r="H8" i="52" s="1"/>
  <c r="H32" i="51"/>
  <c r="H30" i="51"/>
  <c r="H20" i="51"/>
  <c r="AG31" i="51"/>
  <c r="AG29" i="51"/>
  <c r="AG27" i="51"/>
  <c r="H28" i="51" s="1"/>
  <c r="AG25" i="51"/>
  <c r="H26" i="51" s="1"/>
  <c r="AG23" i="51"/>
  <c r="H24" i="51" s="1"/>
  <c r="AG21" i="51"/>
  <c r="H22" i="51" s="1"/>
  <c r="AG19" i="51"/>
  <c r="AG17" i="51"/>
  <c r="H18" i="51" s="1"/>
  <c r="AG15" i="51"/>
  <c r="H16" i="51" s="1"/>
  <c r="AG13" i="51"/>
  <c r="H14" i="51" s="1"/>
  <c r="H8" i="51"/>
  <c r="I8" i="22" l="1"/>
  <c r="I5" i="50" l="1"/>
  <c r="I5" i="10" l="1"/>
  <c r="H8" i="4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Y20" authorId="0" shapeId="0" xr:uid="{00000000-0006-0000-0200-000001000000}">
      <text>
        <r>
          <rPr>
            <b/>
            <sz val="11"/>
            <color indexed="10"/>
            <rFont val="ＭＳ Ｐゴシック"/>
            <family val="3"/>
            <charset val="128"/>
          </rPr>
          <t>【住民票所在地で申込む場合】
申込者が当該地区に在住していることを確認後、必ずチェックしてください。</t>
        </r>
      </text>
    </comment>
    <comment ref="W23" authorId="0" shapeId="0" xr:uid="{00000000-0006-0000-0200-000002000000}">
      <text>
        <r>
          <rPr>
            <b/>
            <sz val="11"/>
            <color indexed="10"/>
            <rFont val="ＭＳ Ｐゴシック"/>
            <family val="3"/>
            <charset val="128"/>
          </rPr>
          <t>上の表の合計数字が反映されます。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I4" authorId="0" shapeId="0" xr:uid="{00000000-0006-0000-0E00-000001000000}">
      <text>
        <r>
          <rPr>
            <b/>
            <sz val="9"/>
            <color indexed="10"/>
            <rFont val="ＭＳ Ｐゴシック"/>
            <family val="3"/>
            <charset val="128"/>
          </rPr>
          <t>ＰＣでは半角英数で、昭和はＳとして、「S50.5.20」のように入力すると、年齢欄に表示されます。(選手欄も同じ)</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pc023</author>
    <author>USER</author>
  </authors>
  <commentList>
    <comment ref="H4" authorId="0" shapeId="0" xr:uid="{00000000-0006-0000-0F00-000001000000}">
      <text>
        <r>
          <rPr>
            <b/>
            <sz val="9"/>
            <color indexed="10"/>
            <rFont val="ＭＳ Ｐゴシック"/>
            <family val="3"/>
            <charset val="128"/>
          </rPr>
          <t>ＰＣでは、半角英数で「S50.5.20」のように入力すると、年齢欄に表示されます。(選手欄も同じ)</t>
        </r>
      </text>
    </comment>
    <comment ref="H13" authorId="1" shapeId="0" xr:uid="{00000000-0006-0000-0F00-000002000000}">
      <text>
        <r>
          <rPr>
            <b/>
            <sz val="9"/>
            <color indexed="10"/>
            <rFont val="ＭＳ Ｐゴシック"/>
            <family val="3"/>
            <charset val="128"/>
          </rPr>
          <t>PC入力では、年齢条件に合致すれば「年齢」欄に表示される。「年齢×」と表示された場合は、年齢条件が合致していない。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6" authorId="0" shapeId="0" xr:uid="{00000000-0006-0000-1100-000001000000}">
      <text>
        <r>
          <rPr>
            <b/>
            <sz val="9"/>
            <color indexed="10"/>
            <rFont val="ＭＳ Ｐゴシック"/>
            <family val="3"/>
            <charset val="128"/>
          </rPr>
          <t>ＰＣ入力では、半角英数で、大正はＴ、昭和はＳを頭に付け、「S50.5.20」のように入力すると、年齢欄に表示されます。(選手欄も同じ)</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6" authorId="0" shapeId="0" xr:uid="{00000000-0006-0000-1200-000001000000}">
      <text>
        <r>
          <rPr>
            <b/>
            <sz val="9"/>
            <color indexed="10"/>
            <rFont val="ＭＳ Ｐゴシック"/>
            <family val="3"/>
            <charset val="128"/>
          </rPr>
          <t>ＰＣ入力では、半角英数で「S50.5.20」のように入力すると、年齢欄に表示されます。(選手欄も同じ)</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K13" authorId="0" shapeId="0" xr:uid="{00000000-0006-0000-1300-000001000000}">
      <text>
        <r>
          <rPr>
            <b/>
            <sz val="9"/>
            <color indexed="10"/>
            <rFont val="ＭＳ Ｐゴシック"/>
            <family val="3"/>
            <charset val="128"/>
          </rPr>
          <t>ＰＣ入力では、半角英数で「S50.5.20」のように入力すると、年齢欄に表示されます。(選手欄も同じ)</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pc023</author>
    <author>USER</author>
  </authors>
  <commentList>
    <comment ref="AB3" authorId="0" shapeId="0" xr:uid="{00000000-0006-0000-1500-000001000000}">
      <text>
        <r>
          <rPr>
            <b/>
            <sz val="10"/>
            <color indexed="10"/>
            <rFont val="ＭＳ Ｐゴシック"/>
            <family val="3"/>
            <charset val="128"/>
          </rPr>
          <t>【留意事項】　２チーム申し込む場合は、必ずＡ(チーム)、Ｂ(チーム)に○印を付ける。</t>
        </r>
      </text>
    </comment>
    <comment ref="G14" authorId="1" shapeId="0" xr:uid="{00000000-0006-0000-1500-000002000000}">
      <text>
        <r>
          <rPr>
            <b/>
            <sz val="10"/>
            <color indexed="10"/>
            <rFont val="ＭＳ Ｐゴシック"/>
            <family val="3"/>
            <charset val="128"/>
          </rPr>
          <t>PC入力では、半角英数で大正はＴ、昭和はＳを頭に付け、「S30.5.10」のように入力し、年齢条件に合致すれば「年齢」欄に表示される。「年齢×」と表示された場合は、年齢条件が合致していない。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H9" authorId="0" shapeId="0" xr:uid="{00000000-0006-0000-0300-000001000000}">
      <text>
        <r>
          <rPr>
            <b/>
            <sz val="10"/>
            <color indexed="10"/>
            <rFont val="ＭＳ Ｐゴシック"/>
            <family val="3"/>
            <charset val="128"/>
          </rPr>
          <t>年月日に数字を入れてください。年齢と年齢区分コードが表示されます。</t>
        </r>
      </text>
    </comment>
    <comment ref="N9" authorId="0" shapeId="0" xr:uid="{7A69E0DA-635A-44CA-94D7-FE3A4D09C0A8}">
      <text>
        <r>
          <rPr>
            <b/>
            <sz val="10"/>
            <color indexed="10"/>
            <rFont val="ＭＳ Ｐゴシック"/>
            <family val="3"/>
            <charset val="128"/>
          </rPr>
          <t>種目は、各ｾﾙをｸﾘｯｸして、▼をｸﾘｯｸすると○が出るので、選択する。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pc9</author>
  </authors>
  <commentList>
    <comment ref="L9" authorId="0" shapeId="0" xr:uid="{21C13C32-C7F0-45F1-AAFE-0AF6257713CA}">
      <text>
        <r>
          <rPr>
            <b/>
            <sz val="9"/>
            <color indexed="10"/>
            <rFont val="ＭＳ Ｐゴシック"/>
            <family val="3"/>
            <charset val="128"/>
          </rPr>
          <t>種目は、各ｾﾙをｸﾘｯｸして、▼をｸﾘｯｸするとメニューが出るので、選択する。</t>
        </r>
      </text>
    </comment>
    <comment ref="I11" authorId="0" shapeId="0" xr:uid="{B1AD2E33-AF43-40AB-BCE1-F9F82F40352E}">
      <text>
        <r>
          <rPr>
            <b/>
            <sz val="9"/>
            <color indexed="10"/>
            <rFont val="ＭＳ Ｐゴシック"/>
            <family val="3"/>
            <charset val="128"/>
          </rPr>
          <t>半角英数で「S45.5.10」のように入力すると、年齢・ｸﾗｽは自動表示される。</t>
        </r>
      </text>
    </comment>
    <comment ref="L66" authorId="0" shapeId="0" xr:uid="{A85674C5-047B-4A76-8748-F611BA4D0252}">
      <text>
        <r>
          <rPr>
            <b/>
            <sz val="9"/>
            <color indexed="10"/>
            <rFont val="ＭＳ Ｐゴシック"/>
            <family val="3"/>
            <charset val="128"/>
          </rPr>
          <t>種目は、各ｾﾙをｸﾘｯｸして、▼をｸﾘｯｸするとメニューが出るので、選択する。</t>
        </r>
      </text>
    </comment>
    <comment ref="I68" authorId="0" shapeId="0" xr:uid="{D6782E6D-E495-49DF-82E4-A8BB4627D0DA}">
      <text>
        <r>
          <rPr>
            <b/>
            <sz val="9"/>
            <color indexed="10"/>
            <rFont val="ＭＳ Ｐゴシック"/>
            <family val="3"/>
            <charset val="128"/>
          </rPr>
          <t>半角英数で「S45.5.10」のように入力すると、年齢・ｸﾗｽは自動表示される。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USER</author>
  </authors>
  <commentList>
    <comment ref="H5" authorId="0" shapeId="0" xr:uid="{6CF34D8C-C93E-4607-9978-2FDFD9AA64D8}">
      <text>
        <r>
          <rPr>
            <b/>
            <sz val="9"/>
            <color indexed="10"/>
            <rFont val="ＭＳ Ｐゴシック"/>
            <family val="3"/>
            <charset val="128"/>
          </rPr>
          <t>PC入力では記入欄をクリックすると右側に▼が表示され、▼をクリックすると性別が選択できる。(選手も同じ)</t>
        </r>
      </text>
    </comment>
    <comment ref="I5" authorId="1" shapeId="0" xr:uid="{BF5B33FE-CDAF-44E1-B63B-76F1CC97D054}">
      <text>
        <r>
          <rPr>
            <b/>
            <sz val="9"/>
            <color indexed="10"/>
            <rFont val="ＭＳ Ｐゴシック"/>
            <family val="3"/>
            <charset val="128"/>
          </rPr>
          <t>半角英数で「S50.5.20」のように入力すると、年齢欄に表示されます。(選手欄も同じ)</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J5" authorId="0" shapeId="0" xr:uid="{00000000-0006-0000-0900-000001000000}">
      <text>
        <r>
          <rPr>
            <b/>
            <sz val="8"/>
            <color indexed="10"/>
            <rFont val="ＭＳ Ｐゴシック"/>
            <family val="3"/>
            <charset val="128"/>
          </rPr>
          <t>PCでは半角英数で「S50.5.20」のように入力すると、年齢欄に表示されます。(選手欄も同じ)</t>
        </r>
      </text>
    </comment>
    <comment ref="I12" authorId="0" shapeId="0" xr:uid="{00000000-0006-0000-0900-000002000000}">
      <text>
        <r>
          <rPr>
            <b/>
            <sz val="8"/>
            <color indexed="10"/>
            <rFont val="ＭＳ Ｐゴシック"/>
            <family val="3"/>
            <charset val="128"/>
          </rPr>
          <t>年齢は性別が選択されていないと表示されません。</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I6" authorId="0" shapeId="0" xr:uid="{00000000-0006-0000-0A00-000001000000}">
      <text>
        <r>
          <rPr>
            <b/>
            <sz val="9"/>
            <color indexed="10"/>
            <rFont val="ＭＳ Ｐゴシック"/>
            <family val="3"/>
            <charset val="128"/>
          </rPr>
          <t>PCでは半角英数で「S50.5.20」のように入力すると、
年齢欄に表示されます。(選手欄も同じ)</t>
        </r>
      </text>
    </comment>
    <comment ref="I15" authorId="0" shapeId="0" xr:uid="{00000000-0006-0000-0A00-000002000000}">
      <text>
        <r>
          <rPr>
            <b/>
            <sz val="9"/>
            <color indexed="10"/>
            <rFont val="ＭＳ Ｐゴシック"/>
            <family val="3"/>
            <charset val="128"/>
          </rPr>
          <t>半角英数でPCでは「S50.5.20」のように入力すると、年齢欄が表示されます。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J10" authorId="0" shapeId="0" xr:uid="{00000000-0006-0000-0B00-000001000000}">
      <text>
        <r>
          <rPr>
            <b/>
            <sz val="9"/>
            <color indexed="10"/>
            <rFont val="ＭＳ Ｐゴシック"/>
            <family val="3"/>
            <charset val="128"/>
          </rPr>
          <t>半角英数でPCでは「S50.5.20」のように入力すると、年齢欄が表示されます。</t>
        </r>
      </text>
    </comment>
    <comment ref="J25" authorId="0" shapeId="0" xr:uid="{00000000-0006-0000-0B00-000002000000}">
      <text>
        <r>
          <rPr>
            <b/>
            <sz val="9"/>
            <color indexed="10"/>
            <rFont val="ＭＳ Ｐゴシック"/>
            <family val="3"/>
            <charset val="128"/>
          </rPr>
          <t>性別を先に入れると年齢が自動計算されます。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15" authorId="0" shapeId="0" xr:uid="{00000000-0006-0000-0C00-000001000000}">
      <text>
        <r>
          <rPr>
            <b/>
            <sz val="9"/>
            <color indexed="10"/>
            <rFont val="ＭＳ Ｐゴシック"/>
            <family val="3"/>
            <charset val="128"/>
          </rPr>
          <t>PCでは半角英数で「S50.5.20」のように入力すると、年齢欄に表示されます。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pc023</author>
  </authors>
  <commentList>
    <comment ref="J3" authorId="0" shapeId="0" xr:uid="{00000000-0006-0000-0D00-000001000000}">
      <text>
        <r>
          <rPr>
            <b/>
            <sz val="9"/>
            <color indexed="10"/>
            <rFont val="ＭＳ Ｐゴシック"/>
            <family val="3"/>
            <charset val="128"/>
          </rPr>
          <t>半角英数で「S50.5.20」のように入力すると、年齢欄に表示されます。(選手欄も同じ)</t>
        </r>
      </text>
    </comment>
    <comment ref="I10" authorId="0" shapeId="0" xr:uid="{00000000-0006-0000-0D00-000002000000}">
      <text>
        <r>
          <rPr>
            <b/>
            <sz val="10"/>
            <color indexed="10"/>
            <rFont val="ＭＳ Ｐゴシック"/>
            <family val="3"/>
            <charset val="128"/>
          </rPr>
          <t>年齢は性別が選択されていないと表示されません。</t>
        </r>
      </text>
    </comment>
  </commentList>
</comments>
</file>

<file path=xl/sharedStrings.xml><?xml version="1.0" encoding="utf-8"?>
<sst xmlns="http://schemas.openxmlformats.org/spreadsheetml/2006/main" count="2256" uniqueCount="843">
  <si>
    <t>選手数（監督を含む）の合計</t>
    <rPh sb="0" eb="2">
      <t>センシュ</t>
    </rPh>
    <rPh sb="2" eb="3">
      <t>スウ</t>
    </rPh>
    <rPh sb="4" eb="6">
      <t>カントク</t>
    </rPh>
    <rPh sb="7" eb="8">
      <t>フク</t>
    </rPh>
    <rPh sb="11" eb="13">
      <t>ゴウケイ</t>
    </rPh>
    <phoneticPr fontId="3"/>
  </si>
  <si>
    <t>ダンススポーツ</t>
    <phoneticPr fontId="3"/>
  </si>
  <si>
    <t>歳</t>
    <rPh sb="0" eb="1">
      <t>サイ</t>
    </rPh>
    <phoneticPr fontId="3"/>
  </si>
  <si>
    <t>21</t>
  </si>
  <si>
    <t>22</t>
  </si>
  <si>
    <t>25</t>
  </si>
  <si>
    <t>15</t>
    <phoneticPr fontId="3"/>
  </si>
  <si>
    <t>20</t>
  </si>
  <si>
    <t>23</t>
  </si>
  <si>
    <t>24</t>
  </si>
  <si>
    <t>26</t>
  </si>
  <si>
    <t>27</t>
  </si>
  <si>
    <t>28</t>
  </si>
  <si>
    <t>29</t>
    <phoneticPr fontId="3"/>
  </si>
  <si>
    <t>30</t>
    <phoneticPr fontId="3"/>
  </si>
  <si>
    <t>33</t>
  </si>
  <si>
    <t>34</t>
  </si>
  <si>
    <t>35</t>
  </si>
  <si>
    <t>36</t>
  </si>
  <si>
    <t>37</t>
  </si>
  <si>
    <t>38</t>
  </si>
  <si>
    <t>39</t>
  </si>
  <si>
    <t>40</t>
  </si>
  <si>
    <t>41</t>
  </si>
  <si>
    <t>43</t>
    <phoneticPr fontId="3"/>
  </si>
  <si>
    <t>44</t>
    <phoneticPr fontId="3"/>
  </si>
  <si>
    <t>46</t>
  </si>
  <si>
    <t>47</t>
  </si>
  <si>
    <t>48</t>
  </si>
  <si>
    <t>49</t>
  </si>
  <si>
    <t>50</t>
  </si>
  <si>
    <t>51</t>
  </si>
  <si>
    <t>52</t>
  </si>
  <si>
    <t>53</t>
  </si>
  <si>
    <t>54</t>
  </si>
  <si>
    <t>55</t>
  </si>
  <si>
    <t>56</t>
  </si>
  <si>
    <t>1</t>
    <phoneticPr fontId="3"/>
  </si>
  <si>
    <t>2</t>
    <phoneticPr fontId="3"/>
  </si>
  <si>
    <t>3</t>
    <phoneticPr fontId="3"/>
  </si>
  <si>
    <t>4</t>
  </si>
  <si>
    <t>5</t>
  </si>
  <si>
    <t>6</t>
  </si>
  <si>
    <t>7</t>
  </si>
  <si>
    <t>8</t>
  </si>
  <si>
    <t>9</t>
  </si>
  <si>
    <t>10</t>
  </si>
  <si>
    <t>11</t>
  </si>
  <si>
    <t>12</t>
  </si>
  <si>
    <t>13</t>
  </si>
  <si>
    <t>14</t>
  </si>
  <si>
    <t>青梅市</t>
    <rPh sb="0" eb="2">
      <t>オウメ</t>
    </rPh>
    <rPh sb="2" eb="3">
      <t>シ</t>
    </rPh>
    <phoneticPr fontId="3"/>
  </si>
  <si>
    <t>１　参加申込書作成上の注意事項</t>
    <rPh sb="6" eb="7">
      <t>ショ</t>
    </rPh>
    <rPh sb="7" eb="10">
      <t>サクセイジョウ</t>
    </rPh>
    <rPh sb="11" eb="13">
      <t>チュウイ</t>
    </rPh>
    <rPh sb="13" eb="15">
      <t>ジコウ</t>
    </rPh>
    <phoneticPr fontId="3"/>
  </si>
  <si>
    <t>都　商　事　㈱</t>
    <rPh sb="0" eb="1">
      <t>ミヤコ</t>
    </rPh>
    <rPh sb="2" eb="3">
      <t>ショウ</t>
    </rPh>
    <rPh sb="4" eb="5">
      <t>コト</t>
    </rPh>
    <phoneticPr fontId="3"/>
  </si>
  <si>
    <t>　　〈記入例〉</t>
    <rPh sb="3" eb="5">
      <t>キニュウ</t>
    </rPh>
    <rPh sb="5" eb="6">
      <t>レイ</t>
    </rPh>
    <phoneticPr fontId="3"/>
  </si>
  <si>
    <t>№</t>
    <phoneticPr fontId="3"/>
  </si>
  <si>
    <t>千代田区</t>
    <rPh sb="0" eb="4">
      <t>チヨダク</t>
    </rPh>
    <phoneticPr fontId="3"/>
  </si>
  <si>
    <t>中　央　区</t>
    <rPh sb="0" eb="1">
      <t>ナカ</t>
    </rPh>
    <rPh sb="2" eb="3">
      <t>ヒサシ</t>
    </rPh>
    <rPh sb="4" eb="5">
      <t>ク</t>
    </rPh>
    <phoneticPr fontId="3"/>
  </si>
  <si>
    <t>港　　　区</t>
    <rPh sb="0" eb="1">
      <t>ミナト</t>
    </rPh>
    <rPh sb="4" eb="5">
      <t>ク</t>
    </rPh>
    <phoneticPr fontId="3"/>
  </si>
  <si>
    <t>新　宿　区</t>
    <rPh sb="0" eb="1">
      <t>シン</t>
    </rPh>
    <rPh sb="2" eb="3">
      <t>ヤド</t>
    </rPh>
    <rPh sb="4" eb="5">
      <t>ク</t>
    </rPh>
    <phoneticPr fontId="3"/>
  </si>
  <si>
    <t>文　京　区</t>
    <rPh sb="0" eb="1">
      <t>ブン</t>
    </rPh>
    <rPh sb="2" eb="3">
      <t>キョウ</t>
    </rPh>
    <rPh sb="4" eb="5">
      <t>ク</t>
    </rPh>
    <phoneticPr fontId="3"/>
  </si>
  <si>
    <t>台　東　区</t>
    <rPh sb="0" eb="1">
      <t>ダイ</t>
    </rPh>
    <rPh sb="2" eb="3">
      <t>ヒガシ</t>
    </rPh>
    <rPh sb="4" eb="5">
      <t>ク</t>
    </rPh>
    <phoneticPr fontId="3"/>
  </si>
  <si>
    <t>墨　田　区</t>
    <rPh sb="0" eb="1">
      <t>スミ</t>
    </rPh>
    <rPh sb="2" eb="3">
      <t>タ</t>
    </rPh>
    <rPh sb="4" eb="5">
      <t>ク</t>
    </rPh>
    <phoneticPr fontId="3"/>
  </si>
  <si>
    <t>江　東　区</t>
    <rPh sb="0" eb="1">
      <t>エ</t>
    </rPh>
    <rPh sb="2" eb="3">
      <t>ヒガシ</t>
    </rPh>
    <rPh sb="4" eb="5">
      <t>ク</t>
    </rPh>
    <phoneticPr fontId="3"/>
  </si>
  <si>
    <t>品　川　区</t>
    <rPh sb="0" eb="1">
      <t>シナ</t>
    </rPh>
    <rPh sb="2" eb="3">
      <t>カワ</t>
    </rPh>
    <rPh sb="4" eb="5">
      <t>ク</t>
    </rPh>
    <phoneticPr fontId="3"/>
  </si>
  <si>
    <t>目　黒　区</t>
    <rPh sb="0" eb="1">
      <t>メ</t>
    </rPh>
    <rPh sb="2" eb="3">
      <t>クロ</t>
    </rPh>
    <rPh sb="4" eb="5">
      <t>ク</t>
    </rPh>
    <phoneticPr fontId="3"/>
  </si>
  <si>
    <t>大田区</t>
    <rPh sb="0" eb="3">
      <t>オオタク</t>
    </rPh>
    <phoneticPr fontId="3"/>
  </si>
  <si>
    <t>世田谷区</t>
    <rPh sb="0" eb="4">
      <t>セタガヤク</t>
    </rPh>
    <phoneticPr fontId="3"/>
  </si>
  <si>
    <t>渋谷区</t>
    <rPh sb="0" eb="3">
      <t>シブヤク</t>
    </rPh>
    <phoneticPr fontId="3"/>
  </si>
  <si>
    <t>中野区</t>
    <rPh sb="0" eb="3">
      <t>ナカノク</t>
    </rPh>
    <phoneticPr fontId="3"/>
  </si>
  <si>
    <t>豊島区</t>
    <rPh sb="0" eb="3">
      <t>トシマク</t>
    </rPh>
    <phoneticPr fontId="3"/>
  </si>
  <si>
    <t>北区</t>
    <rPh sb="0" eb="2">
      <t>キタク</t>
    </rPh>
    <phoneticPr fontId="3"/>
  </si>
  <si>
    <t>荒川区</t>
    <rPh sb="0" eb="3">
      <t>アラカワク</t>
    </rPh>
    <phoneticPr fontId="3"/>
  </si>
  <si>
    <t>板橋区</t>
    <rPh sb="0" eb="3">
      <t>イタバシク</t>
    </rPh>
    <phoneticPr fontId="3"/>
  </si>
  <si>
    <t>練馬区</t>
    <rPh sb="0" eb="3">
      <t>ネリマク</t>
    </rPh>
    <phoneticPr fontId="3"/>
  </si>
  <si>
    <t>杉並区</t>
    <rPh sb="0" eb="2">
      <t>スギナミ</t>
    </rPh>
    <rPh sb="2" eb="3">
      <t>ク</t>
    </rPh>
    <phoneticPr fontId="3"/>
  </si>
  <si>
    <t>足立区</t>
    <rPh sb="0" eb="3">
      <t>アダチク</t>
    </rPh>
    <phoneticPr fontId="3"/>
  </si>
  <si>
    <t>葛飾区</t>
    <rPh sb="0" eb="3">
      <t>カツシカク</t>
    </rPh>
    <phoneticPr fontId="3"/>
  </si>
  <si>
    <t>江戸川区</t>
    <rPh sb="0" eb="4">
      <t>エドガワク</t>
    </rPh>
    <phoneticPr fontId="3"/>
  </si>
  <si>
    <t>八王子市</t>
    <rPh sb="0" eb="4">
      <t>ハチオウジシ</t>
    </rPh>
    <phoneticPr fontId="3"/>
  </si>
  <si>
    <t>立川市</t>
    <rPh sb="0" eb="3">
      <t>タチカワシ</t>
    </rPh>
    <phoneticPr fontId="3"/>
  </si>
  <si>
    <t>武蔵野市</t>
    <rPh sb="0" eb="4">
      <t>ムサシノシ</t>
    </rPh>
    <phoneticPr fontId="3"/>
  </si>
  <si>
    <t>三鷹市</t>
    <rPh sb="0" eb="3">
      <t>ミタカシ</t>
    </rPh>
    <phoneticPr fontId="3"/>
  </si>
  <si>
    <t>府中市</t>
    <rPh sb="0" eb="3">
      <t>フチュウシ</t>
    </rPh>
    <phoneticPr fontId="3"/>
  </si>
  <si>
    <t>昭島市</t>
    <rPh sb="0" eb="3">
      <t>アキシマシ</t>
    </rPh>
    <phoneticPr fontId="3"/>
  </si>
  <si>
    <t>調布市</t>
    <rPh sb="0" eb="2">
      <t>チョウフ</t>
    </rPh>
    <rPh sb="2" eb="3">
      <t>シ</t>
    </rPh>
    <phoneticPr fontId="3"/>
  </si>
  <si>
    <t>町田市</t>
    <rPh sb="0" eb="3">
      <t>マチダシ</t>
    </rPh>
    <phoneticPr fontId="3"/>
  </si>
  <si>
    <t>小金井市</t>
    <rPh sb="0" eb="4">
      <t>コガネイシ</t>
    </rPh>
    <phoneticPr fontId="3"/>
  </si>
  <si>
    <t>小平市</t>
    <rPh sb="0" eb="3">
      <t>コダイラシ</t>
    </rPh>
    <phoneticPr fontId="3"/>
  </si>
  <si>
    <t>日野市</t>
    <rPh sb="0" eb="3">
      <t>ヒノシ</t>
    </rPh>
    <phoneticPr fontId="3"/>
  </si>
  <si>
    <t>東村山市</t>
    <rPh sb="0" eb="1">
      <t>ヒガシ</t>
    </rPh>
    <rPh sb="1" eb="4">
      <t>ムラヤマシ</t>
    </rPh>
    <phoneticPr fontId="3"/>
  </si>
  <si>
    <t>国分寺市</t>
    <rPh sb="0" eb="4">
      <t>コクブンジシ</t>
    </rPh>
    <phoneticPr fontId="3"/>
  </si>
  <si>
    <t>国立市</t>
    <rPh sb="0" eb="3">
      <t>クニタチシ</t>
    </rPh>
    <phoneticPr fontId="3"/>
  </si>
  <si>
    <t>福生市</t>
    <rPh sb="0" eb="3">
      <t>フッサシ</t>
    </rPh>
    <phoneticPr fontId="3"/>
  </si>
  <si>
    <t>狛江市</t>
    <rPh sb="0" eb="3">
      <t>コマエシ</t>
    </rPh>
    <phoneticPr fontId="3"/>
  </si>
  <si>
    <t>東大和市</t>
    <rPh sb="0" eb="1">
      <t>ヒガシ</t>
    </rPh>
    <rPh sb="1" eb="3">
      <t>ヤマト</t>
    </rPh>
    <rPh sb="3" eb="4">
      <t>シ</t>
    </rPh>
    <phoneticPr fontId="3"/>
  </si>
  <si>
    <t>清瀬市</t>
    <rPh sb="0" eb="3">
      <t>キヨセシ</t>
    </rPh>
    <phoneticPr fontId="3"/>
  </si>
  <si>
    <t>東久留米市</t>
    <rPh sb="0" eb="1">
      <t>ヒガシ</t>
    </rPh>
    <rPh sb="1" eb="5">
      <t>クルメシ</t>
    </rPh>
    <phoneticPr fontId="3"/>
  </si>
  <si>
    <t>武蔵村山市</t>
    <rPh sb="0" eb="5">
      <t>ムサシムラヤマシ</t>
    </rPh>
    <phoneticPr fontId="3"/>
  </si>
  <si>
    <t>多摩市</t>
    <rPh sb="0" eb="3">
      <t>タマシ</t>
    </rPh>
    <phoneticPr fontId="3"/>
  </si>
  <si>
    <t>稲城市</t>
    <rPh sb="0" eb="3">
      <t>イナギシ</t>
    </rPh>
    <phoneticPr fontId="3"/>
  </si>
  <si>
    <t>羽村市</t>
    <rPh sb="0" eb="3">
      <t>ハムラシ</t>
    </rPh>
    <phoneticPr fontId="3"/>
  </si>
  <si>
    <t>あきる野市</t>
    <rPh sb="3" eb="5">
      <t>ノシ</t>
    </rPh>
    <phoneticPr fontId="3"/>
  </si>
  <si>
    <t>西東京市</t>
    <rPh sb="0" eb="1">
      <t>ニシ</t>
    </rPh>
    <rPh sb="1" eb="3">
      <t>トウキョウ</t>
    </rPh>
    <rPh sb="3" eb="4">
      <t>シ</t>
    </rPh>
    <phoneticPr fontId="3"/>
  </si>
  <si>
    <t>瑞穂町</t>
    <rPh sb="0" eb="2">
      <t>ミズホ</t>
    </rPh>
    <rPh sb="2" eb="3">
      <t>マチ</t>
    </rPh>
    <phoneticPr fontId="3"/>
  </si>
  <si>
    <t>日の出町</t>
    <rPh sb="0" eb="1">
      <t>ヒ</t>
    </rPh>
    <rPh sb="2" eb="3">
      <t>デ</t>
    </rPh>
    <rPh sb="3" eb="4">
      <t>マチ</t>
    </rPh>
    <phoneticPr fontId="3"/>
  </si>
  <si>
    <t>檜原村</t>
    <rPh sb="0" eb="1">
      <t>ヒノキ</t>
    </rPh>
    <rPh sb="1" eb="2">
      <t>ハラ</t>
    </rPh>
    <rPh sb="2" eb="3">
      <t>ムラ</t>
    </rPh>
    <phoneticPr fontId="3"/>
  </si>
  <si>
    <t>奥多摩町</t>
    <rPh sb="0" eb="3">
      <t>オクタマ</t>
    </rPh>
    <rPh sb="3" eb="4">
      <t>マチ</t>
    </rPh>
    <phoneticPr fontId="3"/>
  </si>
  <si>
    <t>総　括</t>
    <rPh sb="0" eb="1">
      <t>フサ</t>
    </rPh>
    <rPh sb="2" eb="3">
      <t>クク</t>
    </rPh>
    <phoneticPr fontId="3"/>
  </si>
  <si>
    <t xml:space="preserve">       《監督･選手等》</t>
    <rPh sb="8" eb="10">
      <t>カントク</t>
    </rPh>
    <rPh sb="11" eb="13">
      <t>センシュ</t>
    </rPh>
    <rPh sb="13" eb="14">
      <t>ナド</t>
    </rPh>
    <phoneticPr fontId="3"/>
  </si>
  <si>
    <t>競技名</t>
    <rPh sb="0" eb="2">
      <t>キョウギ</t>
    </rPh>
    <rPh sb="2" eb="3">
      <t>メイ</t>
    </rPh>
    <phoneticPr fontId="3"/>
  </si>
  <si>
    <t>男子</t>
    <rPh sb="0" eb="2">
      <t>ダンシ</t>
    </rPh>
    <phoneticPr fontId="3"/>
  </si>
  <si>
    <t>女子</t>
    <rPh sb="0" eb="2">
      <t>ジョシ</t>
    </rPh>
    <phoneticPr fontId="3"/>
  </si>
  <si>
    <t>計</t>
    <rPh sb="0" eb="1">
      <t>ケイ</t>
    </rPh>
    <phoneticPr fontId="3"/>
  </si>
  <si>
    <t>選手数（監督､ｺｰﾁ､ﾏﾈｰｼﾞｬｰ補欠を含む）</t>
    <rPh sb="0" eb="2">
      <t>センシュ</t>
    </rPh>
    <rPh sb="2" eb="3">
      <t>スウ</t>
    </rPh>
    <rPh sb="4" eb="6">
      <t>カントク</t>
    </rPh>
    <rPh sb="18" eb="20">
      <t>ホケツ</t>
    </rPh>
    <rPh sb="21" eb="22">
      <t>フク</t>
    </rPh>
    <phoneticPr fontId="3"/>
  </si>
  <si>
    <t>弓道</t>
    <rPh sb="0" eb="2">
      <t>キュウドウ</t>
    </rPh>
    <phoneticPr fontId="3"/>
  </si>
  <si>
    <t>剣道</t>
    <rPh sb="0" eb="2">
      <t>ケンドウ</t>
    </rPh>
    <phoneticPr fontId="3"/>
  </si>
  <si>
    <t>合　　　　計</t>
    <rPh sb="0" eb="1">
      <t>ゴウ</t>
    </rPh>
    <rPh sb="5" eb="6">
      <t>ケイ</t>
    </rPh>
    <phoneticPr fontId="3"/>
  </si>
  <si>
    <t>名</t>
    <rPh sb="0" eb="1">
      <t>ナ</t>
    </rPh>
    <phoneticPr fontId="3"/>
  </si>
  <si>
    <t>なぎなた</t>
    <phoneticPr fontId="3"/>
  </si>
  <si>
    <t>記載者氏名</t>
    <rPh sb="0" eb="3">
      <t>キサイシャ</t>
    </rPh>
    <rPh sb="3" eb="5">
      <t>シメイ</t>
    </rPh>
    <phoneticPr fontId="3"/>
  </si>
  <si>
    <t xml:space="preserve">       《集　計》</t>
    <rPh sb="8" eb="9">
      <t>シュウ</t>
    </rPh>
    <rPh sb="10" eb="11">
      <t>ケイ</t>
    </rPh>
    <phoneticPr fontId="3"/>
  </si>
  <si>
    <t>総　　　　計</t>
    <rPh sb="0" eb="1">
      <t>フサ</t>
    </rPh>
    <rPh sb="5" eb="6">
      <t>ケイ</t>
    </rPh>
    <phoneticPr fontId="3"/>
  </si>
  <si>
    <t xml:space="preserve">       《参加費の確認》</t>
    <rPh sb="8" eb="11">
      <t>サンカヒ</t>
    </rPh>
    <rPh sb="12" eb="14">
      <t>カクニン</t>
    </rPh>
    <phoneticPr fontId="3"/>
  </si>
  <si>
    <t>区市町村</t>
    <rPh sb="0" eb="1">
      <t>ク</t>
    </rPh>
    <rPh sb="1" eb="2">
      <t>シ</t>
    </rPh>
    <rPh sb="2" eb="4">
      <t>チョウソン</t>
    </rPh>
    <phoneticPr fontId="3"/>
  </si>
  <si>
    <t>印</t>
    <rPh sb="0" eb="1">
      <t>イン</t>
    </rPh>
    <phoneticPr fontId="3"/>
  </si>
  <si>
    <t>地区№</t>
    <rPh sb="0" eb="2">
      <t>チク</t>
    </rPh>
    <phoneticPr fontId="3"/>
  </si>
  <si>
    <t>男</t>
    <rPh sb="0" eb="1">
      <t>オトコ</t>
    </rPh>
    <phoneticPr fontId="3"/>
  </si>
  <si>
    <t>（連絡責任者）</t>
    <rPh sb="1" eb="3">
      <t>レンラク</t>
    </rPh>
    <rPh sb="3" eb="6">
      <t>セキニンシャ</t>
    </rPh>
    <phoneticPr fontId="3"/>
  </si>
  <si>
    <t>氏　　　名</t>
    <rPh sb="0" eb="1">
      <t>シ</t>
    </rPh>
    <rPh sb="4" eb="5">
      <t>メイ</t>
    </rPh>
    <phoneticPr fontId="3"/>
  </si>
  <si>
    <t>電　　話</t>
    <rPh sb="0" eb="1">
      <t>デン</t>
    </rPh>
    <rPh sb="3" eb="4">
      <t>ハナシ</t>
    </rPh>
    <phoneticPr fontId="3"/>
  </si>
  <si>
    <t>監　　　督</t>
    <rPh sb="0" eb="1">
      <t>ラン</t>
    </rPh>
    <rPh sb="4" eb="5">
      <t>ヨシ</t>
    </rPh>
    <phoneticPr fontId="3"/>
  </si>
  <si>
    <t>氏　　　　　　　　名</t>
    <rPh sb="0" eb="1">
      <t>シ</t>
    </rPh>
    <rPh sb="9" eb="10">
      <t>メイ</t>
    </rPh>
    <phoneticPr fontId="3"/>
  </si>
  <si>
    <t>東京都</t>
    <rPh sb="0" eb="2">
      <t>トウキョウ</t>
    </rPh>
    <rPh sb="2" eb="3">
      <t>ト</t>
    </rPh>
    <phoneticPr fontId="3"/>
  </si>
  <si>
    <t>選手数（監督、コーチ、マネージャー、補欠を含む）の合計</t>
    <rPh sb="0" eb="2">
      <t>センシュ</t>
    </rPh>
    <rPh sb="2" eb="3">
      <t>スウ</t>
    </rPh>
    <rPh sb="4" eb="6">
      <t>カントク</t>
    </rPh>
    <rPh sb="18" eb="20">
      <t>ホケツ</t>
    </rPh>
    <rPh sb="21" eb="22">
      <t>フク</t>
    </rPh>
    <rPh sb="25" eb="27">
      <t>ゴウケイ</t>
    </rPh>
    <phoneticPr fontId="3"/>
  </si>
  <si>
    <t>（注）　１．※欄は記入しないこと。</t>
    <rPh sb="1" eb="2">
      <t>チュウ</t>
    </rPh>
    <rPh sb="7" eb="8">
      <t>ラン</t>
    </rPh>
    <rPh sb="9" eb="11">
      <t>キニュウ</t>
    </rPh>
    <phoneticPr fontId="3"/>
  </si>
  <si>
    <t>陸　上</t>
    <rPh sb="0" eb="1">
      <t>リク</t>
    </rPh>
    <rPh sb="2" eb="3">
      <t>ウエ</t>
    </rPh>
    <phoneticPr fontId="3"/>
  </si>
  <si>
    <t>女</t>
    <rPh sb="0" eb="1">
      <t>オンナ</t>
    </rPh>
    <phoneticPr fontId="3"/>
  </si>
  <si>
    <t>コーチ</t>
    <phoneticPr fontId="3"/>
  </si>
  <si>
    <t>マネージャー</t>
    <phoneticPr fontId="3"/>
  </si>
  <si>
    <t>氏　　　　名</t>
    <rPh sb="0" eb="1">
      <t>シ</t>
    </rPh>
    <rPh sb="5" eb="6">
      <t>メイ</t>
    </rPh>
    <phoneticPr fontId="3"/>
  </si>
  <si>
    <t>氏　　　　　　名</t>
    <rPh sb="0" eb="1">
      <t>シ</t>
    </rPh>
    <rPh sb="7" eb="8">
      <t>メイ</t>
    </rPh>
    <phoneticPr fontId="3"/>
  </si>
  <si>
    <t>区分</t>
    <rPh sb="0" eb="2">
      <t>クブン</t>
    </rPh>
    <phoneticPr fontId="3"/>
  </si>
  <si>
    <t>剣　道</t>
    <rPh sb="0" eb="1">
      <t>ケン</t>
    </rPh>
    <rPh sb="2" eb="3">
      <t>ミチ</t>
    </rPh>
    <phoneticPr fontId="3"/>
  </si>
  <si>
    <t>大将</t>
    <rPh sb="0" eb="2">
      <t>タイショウ</t>
    </rPh>
    <phoneticPr fontId="3"/>
  </si>
  <si>
    <t>中堅</t>
    <rPh sb="0" eb="2">
      <t>チュウケン</t>
    </rPh>
    <phoneticPr fontId="3"/>
  </si>
  <si>
    <t>補欠</t>
    <rPh sb="0" eb="2">
      <t>ホケツ</t>
    </rPh>
    <phoneticPr fontId="3"/>
  </si>
  <si>
    <t>16</t>
    <phoneticPr fontId="3"/>
  </si>
  <si>
    <t>17</t>
    <phoneticPr fontId="3"/>
  </si>
  <si>
    <t>記載者連絡先</t>
    <rPh sb="0" eb="2">
      <t>キサイ</t>
    </rPh>
    <rPh sb="2" eb="3">
      <t>シャ</t>
    </rPh>
    <rPh sb="3" eb="6">
      <t>レンラクサキ</t>
    </rPh>
    <phoneticPr fontId="3"/>
  </si>
  <si>
    <t>テニス</t>
    <phoneticPr fontId="3"/>
  </si>
  <si>
    <t>　　　　　　　　　　　　　　　　　　　　　　　　　　　　　　　　　　　　　　　　　　</t>
    <phoneticPr fontId="3"/>
  </si>
  <si>
    <t>東京都</t>
    <rPh sb="0" eb="3">
      <t>トウキョウト</t>
    </rPh>
    <phoneticPr fontId="3"/>
  </si>
  <si>
    <t>　（注）</t>
    <rPh sb="2" eb="3">
      <t>チュウ</t>
    </rPh>
    <phoneticPr fontId="3"/>
  </si>
  <si>
    <t>　　　　※ご提出いただきます住所・氏名等の個人情報は、本件の目的以外には一切使用致しません。</t>
    <rPh sb="6" eb="8">
      <t>テイシュツ</t>
    </rPh>
    <rPh sb="14" eb="16">
      <t>ジュウショ</t>
    </rPh>
    <rPh sb="17" eb="19">
      <t>シメイ</t>
    </rPh>
    <rPh sb="19" eb="20">
      <t>トウ</t>
    </rPh>
    <rPh sb="21" eb="23">
      <t>コジン</t>
    </rPh>
    <rPh sb="23" eb="25">
      <t>ジョウホウ</t>
    </rPh>
    <rPh sb="27" eb="29">
      <t>ホンケン</t>
    </rPh>
    <rPh sb="30" eb="32">
      <t>モクテキ</t>
    </rPh>
    <rPh sb="32" eb="34">
      <t>イガイ</t>
    </rPh>
    <rPh sb="36" eb="38">
      <t>イッサイ</t>
    </rPh>
    <rPh sb="38" eb="40">
      <t>シヨウ</t>
    </rPh>
    <rPh sb="40" eb="41">
      <t>イタ</t>
    </rPh>
    <phoneticPr fontId="3"/>
  </si>
  <si>
    <t>　※ご提出いただきます住所・氏名等の個人情報は、本件の目的以外には一切使用致しません。</t>
    <rPh sb="3" eb="5">
      <t>テイシュツ</t>
    </rPh>
    <rPh sb="11" eb="13">
      <t>ジュウショ</t>
    </rPh>
    <rPh sb="14" eb="16">
      <t>シメイ</t>
    </rPh>
    <rPh sb="16" eb="17">
      <t>トウ</t>
    </rPh>
    <rPh sb="18" eb="20">
      <t>コジン</t>
    </rPh>
    <rPh sb="20" eb="22">
      <t>ジョウホウ</t>
    </rPh>
    <rPh sb="24" eb="26">
      <t>ホンケン</t>
    </rPh>
    <rPh sb="27" eb="29">
      <t>モクテキ</t>
    </rPh>
    <rPh sb="29" eb="31">
      <t>イガイ</t>
    </rPh>
    <rPh sb="33" eb="35">
      <t>イッサイ</t>
    </rPh>
    <rPh sb="35" eb="37">
      <t>シヨウ</t>
    </rPh>
    <rPh sb="37" eb="38">
      <t>イタ</t>
    </rPh>
    <phoneticPr fontId="3"/>
  </si>
  <si>
    <t>先鋒</t>
    <rPh sb="0" eb="2">
      <t>センポウ</t>
    </rPh>
    <phoneticPr fontId="3"/>
  </si>
  <si>
    <t>順　位</t>
    <rPh sb="0" eb="1">
      <t>ジュン</t>
    </rPh>
    <rPh sb="2" eb="3">
      <t>イ</t>
    </rPh>
    <phoneticPr fontId="3"/>
  </si>
  <si>
    <t>　（３）提出物</t>
    <rPh sb="4" eb="6">
      <t>テイシュツ</t>
    </rPh>
    <rPh sb="6" eb="7">
      <t>ブツ</t>
    </rPh>
    <phoneticPr fontId="3"/>
  </si>
  <si>
    <t>選手数（監督、コーチ、マネージャー、補欠を含む）の合計　《</t>
    <rPh sb="0" eb="2">
      <t>センシュ</t>
    </rPh>
    <rPh sb="2" eb="3">
      <t>スウ</t>
    </rPh>
    <rPh sb="4" eb="6">
      <t>カントク</t>
    </rPh>
    <rPh sb="18" eb="20">
      <t>ホケツ</t>
    </rPh>
    <rPh sb="21" eb="22">
      <t>フク</t>
    </rPh>
    <rPh sb="25" eb="27">
      <t>ゴウケイ</t>
    </rPh>
    <phoneticPr fontId="3"/>
  </si>
  <si>
    <t>）円</t>
    <rPh sb="1" eb="2">
      <t>エン</t>
    </rPh>
    <phoneticPr fontId="3"/>
  </si>
  <si>
    <t>FAX</t>
    <phoneticPr fontId="3"/>
  </si>
  <si>
    <t>枚中の</t>
    <rPh sb="0" eb="1">
      <t>マイ</t>
    </rPh>
    <rPh sb="1" eb="2">
      <t>ナカ</t>
    </rPh>
    <phoneticPr fontId="3"/>
  </si>
  <si>
    <t>生年月日</t>
    <rPh sb="0" eb="2">
      <t>セイネン</t>
    </rPh>
    <rPh sb="2" eb="4">
      <t>ガッピ</t>
    </rPh>
    <phoneticPr fontId="3"/>
  </si>
  <si>
    <t>自由形</t>
    <rPh sb="0" eb="3">
      <t>ジユウガタ</t>
    </rPh>
    <phoneticPr fontId="3"/>
  </si>
  <si>
    <t>平泳ぎ</t>
    <rPh sb="0" eb="2">
      <t>ヒラオヨ</t>
    </rPh>
    <phoneticPr fontId="3"/>
  </si>
  <si>
    <t>背泳ぎ</t>
    <rPh sb="0" eb="2">
      <t>セオヨ</t>
    </rPh>
    <phoneticPr fontId="3"/>
  </si>
  <si>
    <t>個人メドレー</t>
    <rPh sb="0" eb="2">
      <t>コジン</t>
    </rPh>
    <phoneticPr fontId="3"/>
  </si>
  <si>
    <t>（上段：フリガナ）</t>
    <rPh sb="1" eb="3">
      <t>ジョウダン</t>
    </rPh>
    <phoneticPr fontId="3"/>
  </si>
  <si>
    <t>最近の計時</t>
    <rPh sb="0" eb="2">
      <t>サイキン</t>
    </rPh>
    <rPh sb="3" eb="5">
      <t>ケイジ</t>
    </rPh>
    <phoneticPr fontId="3"/>
  </si>
  <si>
    <t>氏</t>
    <rPh sb="0" eb="1">
      <t>シ</t>
    </rPh>
    <phoneticPr fontId="3"/>
  </si>
  <si>
    <t>タイムを記入</t>
    <rPh sb="4" eb="6">
      <t>キニュウ</t>
    </rPh>
    <phoneticPr fontId="3"/>
  </si>
  <si>
    <t>年</t>
    <rPh sb="0" eb="1">
      <t>ネン</t>
    </rPh>
    <phoneticPr fontId="3"/>
  </si>
  <si>
    <t>分</t>
    <rPh sb="0" eb="1">
      <t>フン</t>
    </rPh>
    <phoneticPr fontId="3"/>
  </si>
  <si>
    <t>秒</t>
    <rPh sb="0" eb="1">
      <t>ビョウ</t>
    </rPh>
    <phoneticPr fontId="3"/>
  </si>
  <si>
    <t>月</t>
    <rPh sb="0" eb="1">
      <t>ツキ</t>
    </rPh>
    <phoneticPr fontId="3"/>
  </si>
  <si>
    <t>日</t>
    <rPh sb="0" eb="1">
      <t>ヒ</t>
    </rPh>
    <phoneticPr fontId="3"/>
  </si>
  <si>
    <t>注</t>
    <rPh sb="0" eb="1">
      <t>チュウ</t>
    </rPh>
    <phoneticPr fontId="3"/>
  </si>
  <si>
    <t>①　１種目１行毎作成すること。一人が複数種目申込む場合は行を変え作成する。</t>
    <rPh sb="3" eb="5">
      <t>シュモク</t>
    </rPh>
    <rPh sb="6" eb="7">
      <t>ギョウ</t>
    </rPh>
    <rPh sb="7" eb="8">
      <t>ゴト</t>
    </rPh>
    <rPh sb="8" eb="10">
      <t>サクセイ</t>
    </rPh>
    <rPh sb="15" eb="17">
      <t>ヒトリ</t>
    </rPh>
    <rPh sb="18" eb="20">
      <t>フクスウ</t>
    </rPh>
    <rPh sb="20" eb="22">
      <t>シュモク</t>
    </rPh>
    <rPh sb="22" eb="24">
      <t>モウシコミ</t>
    </rPh>
    <rPh sb="25" eb="27">
      <t>バアイ</t>
    </rPh>
    <rPh sb="28" eb="29">
      <t>ギョウ</t>
    </rPh>
    <rPh sb="30" eb="31">
      <t>カ</t>
    </rPh>
    <rPh sb="32" eb="34">
      <t>サクセイ</t>
    </rPh>
    <phoneticPr fontId="3"/>
  </si>
  <si>
    <t>　　　但し、リレーに参加する場合は、リレー欄に重複して○印を付してよい。</t>
    <rPh sb="3" eb="4">
      <t>タダ</t>
    </rPh>
    <rPh sb="10" eb="12">
      <t>サンカ</t>
    </rPh>
    <rPh sb="14" eb="16">
      <t>バアイ</t>
    </rPh>
    <rPh sb="21" eb="22">
      <t>ラン</t>
    </rPh>
    <rPh sb="23" eb="25">
      <t>チョウフク</t>
    </rPh>
    <rPh sb="28" eb="29">
      <t>シルシ</t>
    </rPh>
    <rPh sb="30" eb="31">
      <t>フ</t>
    </rPh>
    <phoneticPr fontId="3"/>
  </si>
  <si>
    <t>③　該当（参加）種目欄に○印を記入し、最新の自己記録を申込記録として記入する。</t>
    <rPh sb="2" eb="4">
      <t>ガイトウ</t>
    </rPh>
    <rPh sb="5" eb="7">
      <t>サンカ</t>
    </rPh>
    <rPh sb="8" eb="10">
      <t>シュモク</t>
    </rPh>
    <rPh sb="10" eb="11">
      <t>ラン</t>
    </rPh>
    <rPh sb="13" eb="14">
      <t>シルシ</t>
    </rPh>
    <rPh sb="15" eb="17">
      <t>キニュウ</t>
    </rPh>
    <rPh sb="19" eb="21">
      <t>サイシン</t>
    </rPh>
    <rPh sb="22" eb="24">
      <t>ジコ</t>
    </rPh>
    <rPh sb="24" eb="26">
      <t>キロク</t>
    </rPh>
    <rPh sb="27" eb="29">
      <t>モウシコミ</t>
    </rPh>
    <rPh sb="29" eb="31">
      <t>キロク</t>
    </rPh>
    <rPh sb="34" eb="36">
      <t>キニュウ</t>
    </rPh>
    <phoneticPr fontId="3"/>
  </si>
  <si>
    <t>※ご提供いただきます住所・氏名等の個人情報は、本件の目的以外には一切使用致しません。</t>
    <rPh sb="2" eb="4">
      <t>テイキョウ</t>
    </rPh>
    <rPh sb="10" eb="12">
      <t>ジュウショ</t>
    </rPh>
    <rPh sb="13" eb="15">
      <t>シメイ</t>
    </rPh>
    <rPh sb="15" eb="16">
      <t>トウ</t>
    </rPh>
    <rPh sb="17" eb="19">
      <t>コジン</t>
    </rPh>
    <rPh sb="19" eb="21">
      <t>ジョウホウ</t>
    </rPh>
    <rPh sb="23" eb="25">
      <t>ホンケン</t>
    </rPh>
    <rPh sb="26" eb="28">
      <t>モクテキ</t>
    </rPh>
    <rPh sb="28" eb="30">
      <t>イガイ</t>
    </rPh>
    <rPh sb="32" eb="34">
      <t>イッサイ</t>
    </rPh>
    <rPh sb="34" eb="36">
      <t>シヨウ</t>
    </rPh>
    <rPh sb="36" eb="37">
      <t>イタ</t>
    </rPh>
    <phoneticPr fontId="3"/>
  </si>
  <si>
    <t>監督</t>
    <rPh sb="0" eb="2">
      <t>カントク</t>
    </rPh>
    <phoneticPr fontId="3"/>
  </si>
  <si>
    <t>参加申込書受付け及び参加料の口座振込みについて</t>
    <rPh sb="0" eb="2">
      <t>サンカ</t>
    </rPh>
    <rPh sb="2" eb="5">
      <t>モウシコミショ</t>
    </rPh>
    <rPh sb="5" eb="7">
      <t>ウケツ</t>
    </rPh>
    <rPh sb="8" eb="9">
      <t>オヨ</t>
    </rPh>
    <rPh sb="10" eb="13">
      <t>サンカリョウ</t>
    </rPh>
    <rPh sb="14" eb="16">
      <t>コウザ</t>
    </rPh>
    <rPh sb="16" eb="18">
      <t>フリコ</t>
    </rPh>
    <phoneticPr fontId="3"/>
  </si>
  <si>
    <t>４　参　加　料</t>
    <rPh sb="2" eb="3">
      <t>サン</t>
    </rPh>
    <rPh sb="4" eb="5">
      <t>カ</t>
    </rPh>
    <rPh sb="6" eb="7">
      <t>リョウ</t>
    </rPh>
    <phoneticPr fontId="3"/>
  </si>
  <si>
    <t>参加料は選手、監督、コーチ、マネージャー、補欠一人に対し1,000円(傷害保険料を</t>
  </si>
  <si>
    <t>５ 参加料の納入</t>
  </si>
  <si>
    <t>６ 領   収   書</t>
  </si>
  <si>
    <t>年齢</t>
    <rPh sb="0" eb="2">
      <t>ネンレイ</t>
    </rPh>
    <phoneticPr fontId="3"/>
  </si>
  <si>
    <t>種目</t>
    <rPh sb="0" eb="2">
      <t>シュモク</t>
    </rPh>
    <phoneticPr fontId="3"/>
  </si>
  <si>
    <t>個人</t>
    <rPh sb="0" eb="2">
      <t>コジン</t>
    </rPh>
    <phoneticPr fontId="3"/>
  </si>
  <si>
    <t>ﾘﾚｰ</t>
    <phoneticPr fontId="3"/>
  </si>
  <si>
    <t>競技ｸﾗｽ</t>
    <rPh sb="0" eb="2">
      <t>キョウギ</t>
    </rPh>
    <phoneticPr fontId="3"/>
  </si>
  <si>
    <t>基準日</t>
    <rPh sb="0" eb="3">
      <t>キジュンビ</t>
    </rPh>
    <phoneticPr fontId="3"/>
  </si>
  <si>
    <t>クラス</t>
    <phoneticPr fontId="3"/>
  </si>
  <si>
    <t>A</t>
    <phoneticPr fontId="3"/>
  </si>
  <si>
    <t>B</t>
    <phoneticPr fontId="3"/>
  </si>
  <si>
    <t>C</t>
    <phoneticPr fontId="3"/>
  </si>
  <si>
    <t>D</t>
    <phoneticPr fontId="3"/>
  </si>
  <si>
    <t>E</t>
    <phoneticPr fontId="3"/>
  </si>
  <si>
    <t>F</t>
    <phoneticPr fontId="3"/>
  </si>
  <si>
    <t>G</t>
    <phoneticPr fontId="3"/>
  </si>
  <si>
    <t>a</t>
    <phoneticPr fontId="3"/>
  </si>
  <si>
    <t>b</t>
    <phoneticPr fontId="3"/>
  </si>
  <si>
    <t>c</t>
    <phoneticPr fontId="3"/>
  </si>
  <si>
    <t>d</t>
    <phoneticPr fontId="3"/>
  </si>
  <si>
    <t>e</t>
    <phoneticPr fontId="3"/>
  </si>
  <si>
    <t>※番号</t>
    <rPh sb="1" eb="3">
      <t>バンゴウ</t>
    </rPh>
    <phoneticPr fontId="3"/>
  </si>
  <si>
    <t>勤務先(ｽﾎﾟｰﾂ団体)住所</t>
    <rPh sb="0" eb="1">
      <t>キン</t>
    </rPh>
    <rPh sb="1" eb="2">
      <t>ツトム</t>
    </rPh>
    <rPh sb="2" eb="3">
      <t>サキ</t>
    </rPh>
    <rPh sb="9" eb="11">
      <t>ダンタイ</t>
    </rPh>
    <rPh sb="12" eb="13">
      <t>ジュウ</t>
    </rPh>
    <rPh sb="13" eb="14">
      <t>ショ</t>
    </rPh>
    <phoneticPr fontId="3"/>
  </si>
  <si>
    <t>　　　　３．勤務先(ｽﾎﾟｰﾂ団体)の欄は、住所（自宅）と出場する区市町村が異なる場合のみ記入すること。</t>
    <rPh sb="6" eb="9">
      <t>キンムサキ</t>
    </rPh>
    <rPh sb="15" eb="17">
      <t>ダンタイ</t>
    </rPh>
    <rPh sb="19" eb="20">
      <t>ラン</t>
    </rPh>
    <rPh sb="22" eb="24">
      <t>ジュウショ</t>
    </rPh>
    <rPh sb="25" eb="27">
      <t>ジタク</t>
    </rPh>
    <rPh sb="29" eb="31">
      <t>シュツジョウ</t>
    </rPh>
    <rPh sb="33" eb="34">
      <t>ク</t>
    </rPh>
    <rPh sb="34" eb="35">
      <t>シ</t>
    </rPh>
    <rPh sb="35" eb="37">
      <t>チョウソン</t>
    </rPh>
    <rPh sb="38" eb="39">
      <t>コト</t>
    </rPh>
    <rPh sb="41" eb="43">
      <t>バアイ</t>
    </rPh>
    <rPh sb="45" eb="47">
      <t>キニュウ</t>
    </rPh>
    <phoneticPr fontId="3"/>
  </si>
  <si>
    <t>都民生涯スポーツ大会会長　　殿</t>
    <rPh sb="0" eb="2">
      <t>トミン</t>
    </rPh>
    <rPh sb="2" eb="4">
      <t>ショウガイ</t>
    </rPh>
    <rPh sb="8" eb="10">
      <t>タイカイ</t>
    </rPh>
    <rPh sb="10" eb="12">
      <t>カイチョウ</t>
    </rPh>
    <rPh sb="14" eb="15">
      <t>ドノ</t>
    </rPh>
    <phoneticPr fontId="3"/>
  </si>
  <si>
    <t>フリガナ</t>
    <phoneticPr fontId="3"/>
  </si>
  <si>
    <t>監　督</t>
    <rPh sb="0" eb="1">
      <t>ラン</t>
    </rPh>
    <rPh sb="2" eb="3">
      <t>ヨシ</t>
    </rPh>
    <phoneticPr fontId="3"/>
  </si>
  <si>
    <t>（</t>
    <phoneticPr fontId="3"/>
  </si>
  <si>
    <t>）</t>
    <phoneticPr fontId="3"/>
  </si>
  <si>
    <t>④　年齢区分をまたがっての参加はできない。（但しリレー種目を除く）</t>
    <rPh sb="2" eb="4">
      <t>ネンレイ</t>
    </rPh>
    <rPh sb="4" eb="6">
      <t>クブン</t>
    </rPh>
    <rPh sb="13" eb="15">
      <t>サンカ</t>
    </rPh>
    <rPh sb="22" eb="23">
      <t>タダ</t>
    </rPh>
    <rPh sb="27" eb="29">
      <t>シュモク</t>
    </rPh>
    <rPh sb="30" eb="31">
      <t>ノゾ</t>
    </rPh>
    <phoneticPr fontId="3"/>
  </si>
  <si>
    <t>水泳</t>
    <rPh sb="0" eb="2">
      <t>スイエイ</t>
    </rPh>
    <phoneticPr fontId="3"/>
  </si>
  <si>
    <t>℡</t>
    <phoneticPr fontId="3"/>
  </si>
  <si>
    <t>4</t>
    <phoneticPr fontId="3"/>
  </si>
  <si>
    <t>5</t>
    <phoneticPr fontId="3"/>
  </si>
  <si>
    <t>6</t>
    <phoneticPr fontId="3"/>
  </si>
  <si>
    <t>15</t>
  </si>
  <si>
    <t>16</t>
  </si>
  <si>
    <t>17</t>
  </si>
  <si>
    <t>℡</t>
  </si>
  <si>
    <t>名           称</t>
    <rPh sb="0" eb="1">
      <t>ナ</t>
    </rPh>
    <rPh sb="12" eb="13">
      <t>ショウ</t>
    </rPh>
    <phoneticPr fontId="3"/>
  </si>
  <si>
    <t>本参加申込書の者を実施要項の規定に適格と認め、参加申込をします。</t>
  </si>
  <si>
    <t>5-1</t>
    <phoneticPr fontId="3"/>
  </si>
  <si>
    <t>5-2</t>
    <phoneticPr fontId="3"/>
  </si>
  <si>
    <t>50歳以上</t>
    <rPh sb="2" eb="3">
      <t>サイ</t>
    </rPh>
    <rPh sb="3" eb="5">
      <t>イジョウ</t>
    </rPh>
    <phoneticPr fontId="3"/>
  </si>
  <si>
    <t>　勤務先(ｽﾎﾟｰﾂ団体)の欄は、住所（自宅）と出場する区市町村が異なる場合のみ記入すること。</t>
    <phoneticPr fontId="3"/>
  </si>
  <si>
    <t>性別</t>
    <rPh sb="0" eb="2">
      <t>セイベツ</t>
    </rPh>
    <phoneticPr fontId="3"/>
  </si>
  <si>
    <t>基準日</t>
    <rPh sb="0" eb="3">
      <t>キジュンビ</t>
    </rPh>
    <phoneticPr fontId="3"/>
  </si>
  <si>
    <t>監督</t>
    <rPh sb="0" eb="2">
      <t>カントク</t>
    </rPh>
    <phoneticPr fontId="3"/>
  </si>
  <si>
    <t>30
歳
以上女子
・
40
歳
以上
男子</t>
    <rPh sb="3" eb="4">
      <t>サイ</t>
    </rPh>
    <rPh sb="5" eb="7">
      <t>イジョウ</t>
    </rPh>
    <rPh sb="7" eb="9">
      <t>ジョシ</t>
    </rPh>
    <rPh sb="15" eb="16">
      <t>サイ</t>
    </rPh>
    <rPh sb="17" eb="19">
      <t>イジョウ</t>
    </rPh>
    <rPh sb="20" eb="22">
      <t>ダンシ</t>
    </rPh>
    <phoneticPr fontId="3"/>
  </si>
  <si>
    <t>50歳
以上男女</t>
    <rPh sb="2" eb="3">
      <t>サイ</t>
    </rPh>
    <rPh sb="4" eb="6">
      <t>イジョウ</t>
    </rPh>
    <rPh sb="6" eb="8">
      <t>ダンジョ</t>
    </rPh>
    <phoneticPr fontId="3"/>
  </si>
  <si>
    <t>元号.年.月.日</t>
    <rPh sb="0" eb="2">
      <t>ゲンゴウ</t>
    </rPh>
    <rPh sb="3" eb="4">
      <t>ネン</t>
    </rPh>
    <rPh sb="5" eb="6">
      <t>ツキ</t>
    </rPh>
    <rPh sb="7" eb="8">
      <t>ヒ</t>
    </rPh>
    <phoneticPr fontId="3"/>
  </si>
  <si>
    <t>　　　　２．男女の混合は各チームの自由とするが、試合中のコート内には、女子が６名以上入ること。</t>
    <phoneticPr fontId="3"/>
  </si>
  <si>
    <t>都民生涯スポーツ大会会長　　殿</t>
    <rPh sb="0" eb="1">
      <t>ト</t>
    </rPh>
    <rPh sb="1" eb="2">
      <t>ミン</t>
    </rPh>
    <rPh sb="2" eb="4">
      <t>ショウガイ</t>
    </rPh>
    <rPh sb="8" eb="10">
      <t>タイカイ</t>
    </rPh>
    <rPh sb="10" eb="12">
      <t>カイチョウ</t>
    </rPh>
    <rPh sb="14" eb="15">
      <t>ドノ</t>
    </rPh>
    <phoneticPr fontId="3"/>
  </si>
  <si>
    <t>本参加申込書の者を実施要項の規定に適格と認め、参加申込をします。</t>
    <rPh sb="0" eb="1">
      <t>ホン</t>
    </rPh>
    <rPh sb="1" eb="3">
      <t>サンカ</t>
    </rPh>
    <rPh sb="3" eb="6">
      <t>モウシコミショ</t>
    </rPh>
    <rPh sb="7" eb="8">
      <t>モノ</t>
    </rPh>
    <rPh sb="9" eb="11">
      <t>ジッシ</t>
    </rPh>
    <rPh sb="11" eb="13">
      <t>ヨウコウ</t>
    </rPh>
    <rPh sb="14" eb="16">
      <t>キテイ</t>
    </rPh>
    <rPh sb="17" eb="19">
      <t>テキカク</t>
    </rPh>
    <rPh sb="20" eb="21">
      <t>ミト</t>
    </rPh>
    <rPh sb="23" eb="25">
      <t>サンカ</t>
    </rPh>
    <rPh sb="25" eb="27">
      <t>モウシコミ</t>
    </rPh>
    <phoneticPr fontId="3"/>
  </si>
  <si>
    <t>4人制</t>
    <rPh sb="1" eb="3">
      <t>ニンセイ</t>
    </rPh>
    <phoneticPr fontId="3"/>
  </si>
  <si>
    <t>　　　　４．勤務先(ｽﾎﾟｰﾂ団体)の欄は、住所（自宅）と出場する区市町村が異なる場合のみ記入すること。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phoneticPr fontId="3"/>
  </si>
  <si>
    <t>ソフトテニス</t>
    <phoneticPr fontId="3"/>
  </si>
  <si>
    <t xml:space="preserve">45
歳
以上
</t>
    <rPh sb="3" eb="4">
      <t>サイ</t>
    </rPh>
    <rPh sb="5" eb="7">
      <t>イジョウ</t>
    </rPh>
    <phoneticPr fontId="3"/>
  </si>
  <si>
    <t>区分</t>
    <rPh sb="0" eb="2">
      <t>クブン</t>
    </rPh>
    <phoneticPr fontId="3"/>
  </si>
  <si>
    <t>男</t>
    <rPh sb="0" eb="1">
      <t>オトコ</t>
    </rPh>
    <phoneticPr fontId="3"/>
  </si>
  <si>
    <t>女</t>
    <rPh sb="0" eb="1">
      <t>オンナ</t>
    </rPh>
    <phoneticPr fontId="3"/>
  </si>
  <si>
    <t>補欠女</t>
    <rPh sb="0" eb="2">
      <t>ホケツ</t>
    </rPh>
    <rPh sb="2" eb="3">
      <t>オンナ</t>
    </rPh>
    <phoneticPr fontId="3"/>
  </si>
  <si>
    <t>補欠男</t>
    <rPh sb="0" eb="2">
      <t>ホケツ</t>
    </rPh>
    <rPh sb="2" eb="3">
      <t>オトコ</t>
    </rPh>
    <phoneticPr fontId="3"/>
  </si>
  <si>
    <t>※</t>
    <phoneticPr fontId="3"/>
  </si>
  <si>
    <t>４５歳以上</t>
    <rPh sb="2" eb="3">
      <t>サイ</t>
    </rPh>
    <rPh sb="3" eb="5">
      <t>イジョウ</t>
    </rPh>
    <phoneticPr fontId="3"/>
  </si>
  <si>
    <t>基準日</t>
    <rPh sb="0" eb="3">
      <t>キジュンビ</t>
    </rPh>
    <phoneticPr fontId="3"/>
  </si>
  <si>
    <t>（注）　１．※欄には記入しない。</t>
    <rPh sb="1" eb="2">
      <t>チュウ</t>
    </rPh>
    <rPh sb="7" eb="8">
      <t>ラン</t>
    </rPh>
    <rPh sb="10" eb="12">
      <t>キニュウ</t>
    </rPh>
    <phoneticPr fontId="3"/>
  </si>
  <si>
    <t>※ご提出いただきます住所・氏名等の個人情報は、本件の目的以外には一切使用致しません。</t>
  </si>
  <si>
    <t>（注）　１．監督が選手を兼ねる場合は選手名欄にも記入すること。</t>
    <rPh sb="1" eb="2">
      <t>チュウ</t>
    </rPh>
    <phoneticPr fontId="3"/>
  </si>
  <si>
    <t>女子ソフトボール</t>
    <rPh sb="0" eb="2">
      <t>ジョシ</t>
    </rPh>
    <phoneticPr fontId="3"/>
  </si>
  <si>
    <t>ﾕﾆﾌｫｰﾑ</t>
    <phoneticPr fontId="3"/>
  </si>
  <si>
    <t>ﾅﾝﾊﾞｰ</t>
    <phoneticPr fontId="3"/>
  </si>
  <si>
    <t>3</t>
  </si>
  <si>
    <t>弓　　道</t>
    <rPh sb="0" eb="1">
      <t>ユミ</t>
    </rPh>
    <rPh sb="3" eb="4">
      <t>ミチ</t>
    </rPh>
    <phoneticPr fontId="3"/>
  </si>
  <si>
    <t>氏　　名</t>
    <rPh sb="0" eb="1">
      <t>シ</t>
    </rPh>
    <rPh sb="3" eb="4">
      <t>メイ</t>
    </rPh>
    <phoneticPr fontId="3"/>
  </si>
  <si>
    <t>　　　　３．60歳以上部門は60歳以上男子ペアか、50歳以上女子ペア又は、60歳以上男子と50歳以上女子のミックスでダブルスを構成する。</t>
    <phoneticPr fontId="3"/>
  </si>
  <si>
    <t>　　　　２．男女の割合は各チーム自由とする。</t>
    <phoneticPr fontId="3"/>
  </si>
  <si>
    <t>歳</t>
    <rPh sb="0" eb="1">
      <t>サイ</t>
    </rPh>
    <phoneticPr fontId="3"/>
  </si>
  <si>
    <t>　勤務先(ｽﾎﾟｰﾂ団体)の欄は、住所（自宅）と出場する区市町村が異なる場合のみ記入すること。</t>
  </si>
  <si>
    <t>（注）　１．チーム構成上、止むを得ない場合は、高年齢者を若年齢者の部に替えることが出来る。</t>
    <rPh sb="1" eb="2">
      <t>チュウ</t>
    </rPh>
    <rPh sb="9" eb="11">
      <t>コウセイ</t>
    </rPh>
    <rPh sb="11" eb="12">
      <t>ジョウ</t>
    </rPh>
    <rPh sb="13" eb="14">
      <t>ヤ</t>
    </rPh>
    <rPh sb="16" eb="17">
      <t>エ</t>
    </rPh>
    <rPh sb="19" eb="21">
      <t>バアイ</t>
    </rPh>
    <rPh sb="23" eb="26">
      <t>コウネンレイ</t>
    </rPh>
    <rPh sb="26" eb="27">
      <t>シャ</t>
    </rPh>
    <rPh sb="28" eb="29">
      <t>ワカ</t>
    </rPh>
    <rPh sb="29" eb="31">
      <t>ネンレイ</t>
    </rPh>
    <rPh sb="31" eb="32">
      <t>シャ</t>
    </rPh>
    <rPh sb="33" eb="34">
      <t>ブ</t>
    </rPh>
    <rPh sb="35" eb="36">
      <t>カ</t>
    </rPh>
    <rPh sb="41" eb="43">
      <t>デキ</t>
    </rPh>
    <phoneticPr fontId="3"/>
  </si>
  <si>
    <t>　　　　　　なお、この場合でもチーム構成は年齢順とする。</t>
    <phoneticPr fontId="3"/>
  </si>
  <si>
    <t>７０</t>
    <phoneticPr fontId="3"/>
  </si>
  <si>
    <t>以</t>
    <rPh sb="0" eb="1">
      <t>イ</t>
    </rPh>
    <phoneticPr fontId="3"/>
  </si>
  <si>
    <t>上</t>
    <rPh sb="0" eb="1">
      <t>ウエ</t>
    </rPh>
    <phoneticPr fontId="3"/>
  </si>
  <si>
    <t>４０</t>
    <phoneticPr fontId="3"/>
  </si>
  <si>
    <t>６０</t>
    <phoneticPr fontId="3"/>
  </si>
  <si>
    <t>代</t>
    <rPh sb="0" eb="1">
      <t>ダイ</t>
    </rPh>
    <phoneticPr fontId="3"/>
  </si>
  <si>
    <t>男（女）</t>
    <rPh sb="0" eb="1">
      <t>オトコ</t>
    </rPh>
    <rPh sb="2" eb="3">
      <t>オンナ</t>
    </rPh>
    <phoneticPr fontId="3"/>
  </si>
  <si>
    <t>（注）　１．試合順は１番40歳以上の男子、２番６０歳以上の女子、３番６０歳以上男子、４番40歳以上の女子、５番７０歳以上の男子（女子）の順に行う。</t>
    <rPh sb="1" eb="2">
      <t>チュウ</t>
    </rPh>
    <phoneticPr fontId="3"/>
  </si>
  <si>
    <t>　　　　２．登録した年齢の試合のみに出場できる。ただし当日欠員が生じた場合、高い年齢者が低い年齢に出場することができるが、</t>
    <phoneticPr fontId="3"/>
  </si>
  <si>
    <t>　　　　　　大会終了までその年代で出場するものとする。</t>
    <phoneticPr fontId="3"/>
  </si>
  <si>
    <t>　　　　４．各種目とも２名登録できるが１名でもよい。</t>
    <phoneticPr fontId="3"/>
  </si>
  <si>
    <t>ラージボール卓球</t>
    <rPh sb="6" eb="8">
      <t>タッキュウ</t>
    </rPh>
    <phoneticPr fontId="3"/>
  </si>
  <si>
    <t>団体戦用</t>
    <rPh sb="0" eb="4">
      <t>ダンタイセンヨウ</t>
    </rPh>
    <phoneticPr fontId="3"/>
  </si>
  <si>
    <t>　　　　　　「年齢×」と表示された場合は、年齢条件を満たしていない。</t>
    <rPh sb="7" eb="9">
      <t>ネンレイ</t>
    </rPh>
    <rPh sb="12" eb="14">
      <t>ヒョウジ</t>
    </rPh>
    <rPh sb="17" eb="19">
      <t>バアイ</t>
    </rPh>
    <rPh sb="21" eb="23">
      <t>ネンレイ</t>
    </rPh>
    <rPh sb="23" eb="25">
      <t>ジョウケン</t>
    </rPh>
    <rPh sb="26" eb="27">
      <t>ミ</t>
    </rPh>
    <phoneticPr fontId="3"/>
  </si>
  <si>
    <t>　　　　９．勤務先(ｽﾎﾟｰﾂ団体)の欄は、住所（自宅）と出場する区市町村が異なる場合のみ記入すること。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phoneticPr fontId="3"/>
  </si>
  <si>
    <t>基準日</t>
    <rPh sb="0" eb="2">
      <t>キジュン</t>
    </rPh>
    <rPh sb="2" eb="3">
      <t>ビ</t>
    </rPh>
    <phoneticPr fontId="3"/>
  </si>
  <si>
    <t>個人戦用</t>
    <rPh sb="0" eb="3">
      <t>コジンセン</t>
    </rPh>
    <rPh sb="3" eb="4">
      <t>ヨウ</t>
    </rPh>
    <phoneticPr fontId="3"/>
  </si>
  <si>
    <t>　　　　　　　全日本社会人卓球選手権大会、国民体育大会（本大会）に出場したことのない者。</t>
    <phoneticPr fontId="3"/>
  </si>
  <si>
    <t>（注）　１．参加できる者は、４０歳以上の男・女で過去に全日本卓球選手権大会、全日本卓球選手権大会（マスターズの部)、</t>
    <rPh sb="1" eb="2">
      <t>チュウ</t>
    </rPh>
    <rPh sb="11" eb="12">
      <t>シャ</t>
    </rPh>
    <phoneticPr fontId="3"/>
  </si>
  <si>
    <t>　　　　２．参加人数は、各区市町村、男・女各６名以内。申込みは各区市町村より一括して申込むこと。</t>
    <rPh sb="6" eb="8">
      <t>サンカ</t>
    </rPh>
    <rPh sb="8" eb="10">
      <t>ニンズウ</t>
    </rPh>
    <phoneticPr fontId="3"/>
  </si>
  <si>
    <t>　　　　3．試合方法は、１０ブロックに分けて試合を行う。男・女年齢別による組合せは東京都卓球連盟において行う。</t>
    <phoneticPr fontId="3"/>
  </si>
  <si>
    <t>基準日</t>
    <rPh sb="0" eb="3">
      <t>キジュンビ</t>
    </rPh>
    <phoneticPr fontId="3"/>
  </si>
  <si>
    <t>～</t>
    <phoneticPr fontId="3"/>
  </si>
  <si>
    <t>39歳</t>
    <rPh sb="2" eb="3">
      <t>サイ</t>
    </rPh>
    <phoneticPr fontId="3"/>
  </si>
  <si>
    <t>40歳</t>
    <rPh sb="2" eb="3">
      <t>サイ</t>
    </rPh>
    <phoneticPr fontId="3"/>
  </si>
  <si>
    <t>44歳</t>
    <rPh sb="2" eb="3">
      <t>サイ</t>
    </rPh>
    <phoneticPr fontId="3"/>
  </si>
  <si>
    <t>※</t>
  </si>
  <si>
    <t>区分に該当者のいない場合は年齢の高い者が替って出場することができる。</t>
  </si>
  <si>
    <t>１．試合競技</t>
    <rPh sb="2" eb="4">
      <t>シアイ</t>
    </rPh>
    <rPh sb="4" eb="6">
      <t>キョウギ</t>
    </rPh>
    <phoneticPr fontId="3"/>
  </si>
  <si>
    <t>歳</t>
    <rPh sb="0" eb="1">
      <t>サイ</t>
    </rPh>
    <phoneticPr fontId="3"/>
  </si>
  <si>
    <t>生年月日
(昭和=S）</t>
    <rPh sb="0" eb="2">
      <t>セイネン</t>
    </rPh>
    <rPh sb="2" eb="4">
      <t>ガッピ</t>
    </rPh>
    <rPh sb="6" eb="8">
      <t>ショウワ</t>
    </rPh>
    <phoneticPr fontId="3"/>
  </si>
  <si>
    <t>２．演技競技</t>
    <rPh sb="2" eb="4">
      <t>エンギ</t>
    </rPh>
    <rPh sb="4" eb="6">
      <t>キョウギ</t>
    </rPh>
    <phoneticPr fontId="3"/>
  </si>
  <si>
    <t>応じ</t>
    <rPh sb="0" eb="1">
      <t>オウ</t>
    </rPh>
    <phoneticPr fontId="3"/>
  </si>
  <si>
    <t>　　　　　　　　　　　　　　　　　　　　　　　　　　　　　　　　　　　　　　　　　　　　　　　　　　　　　　　　　　</t>
    <phoneticPr fontId="3"/>
  </si>
  <si>
    <t>選手数（監督、補欠を含む）の合計</t>
    <rPh sb="0" eb="2">
      <t>センシュ</t>
    </rPh>
    <rPh sb="2" eb="3">
      <t>スウ</t>
    </rPh>
    <rPh sb="4" eb="6">
      <t>カントク</t>
    </rPh>
    <rPh sb="7" eb="9">
      <t>ホケツ</t>
    </rPh>
    <rPh sb="10" eb="11">
      <t>フク</t>
    </rPh>
    <rPh sb="14" eb="16">
      <t>ゴウケイ</t>
    </rPh>
    <phoneticPr fontId="3"/>
  </si>
  <si>
    <t>ボウリング</t>
    <phoneticPr fontId="3"/>
  </si>
  <si>
    <t>氏　　名(ﾌﾘｶﾞﾅ)</t>
    <rPh sb="0" eb="1">
      <t>シ</t>
    </rPh>
    <rPh sb="3" eb="4">
      <t>メイ</t>
    </rPh>
    <phoneticPr fontId="3"/>
  </si>
  <si>
    <t>H/C</t>
    <phoneticPr fontId="3"/>
  </si>
  <si>
    <t>１</t>
    <phoneticPr fontId="3"/>
  </si>
  <si>
    <t>２</t>
    <phoneticPr fontId="3"/>
  </si>
  <si>
    <t>３</t>
    <phoneticPr fontId="3"/>
  </si>
  <si>
    <t>４</t>
    <phoneticPr fontId="3"/>
  </si>
  <si>
    <t>Ａチーム</t>
    <phoneticPr fontId="3"/>
  </si>
  <si>
    <t>Ｂチーム</t>
    <phoneticPr fontId="3"/>
  </si>
  <si>
    <t>（注）　１．40歳以上の４人チームとする。（男女混合可）</t>
    <rPh sb="1" eb="2">
      <t>チュウ</t>
    </rPh>
    <phoneticPr fontId="3"/>
  </si>
  <si>
    <t>　　　　２．H/Cはハンディキャップ</t>
    <phoneticPr fontId="3"/>
  </si>
  <si>
    <t>　　　　７．勤務先(ｽﾎﾟｰﾂ団体)の欄は、住所（自宅）と出場する区市町村が異なる場合のみ記入すること。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phoneticPr fontId="3"/>
  </si>
  <si>
    <t>ゲートボール</t>
    <phoneticPr fontId="3"/>
  </si>
  <si>
    <t>備考</t>
    <rPh sb="0" eb="2">
      <t>ビコウ</t>
    </rPh>
    <phoneticPr fontId="3"/>
  </si>
  <si>
    <t>2-2</t>
    <phoneticPr fontId="3"/>
  </si>
  <si>
    <t>2-1</t>
    <phoneticPr fontId="3"/>
  </si>
  <si>
    <t>35
歳
～
44
歳</t>
    <rPh sb="3" eb="4">
      <t>サイ</t>
    </rPh>
    <rPh sb="10" eb="11">
      <t>サイ</t>
    </rPh>
    <phoneticPr fontId="3"/>
  </si>
  <si>
    <t>55
歳
以
上</t>
    <rPh sb="3" eb="4">
      <t>サイ</t>
    </rPh>
    <rPh sb="5" eb="6">
      <t>イ</t>
    </rPh>
    <rPh sb="7" eb="8">
      <t>ジョウ</t>
    </rPh>
    <phoneticPr fontId="3"/>
  </si>
  <si>
    <t>補　欠</t>
    <rPh sb="0" eb="1">
      <t>ホ</t>
    </rPh>
    <rPh sb="2" eb="3">
      <t>ケツ</t>
    </rPh>
    <phoneticPr fontId="3"/>
  </si>
  <si>
    <t>年　　齢</t>
    <rPh sb="0" eb="1">
      <t>ネン</t>
    </rPh>
    <rPh sb="3" eb="4">
      <t>トシ</t>
    </rPh>
    <phoneticPr fontId="3"/>
  </si>
  <si>
    <t>（注）　１．各年代は男女のペアで構成する。</t>
    <rPh sb="1" eb="2">
      <t>チュウ</t>
    </rPh>
    <rPh sb="6" eb="7">
      <t>カク</t>
    </rPh>
    <rPh sb="7" eb="9">
      <t>ネンダイ</t>
    </rPh>
    <rPh sb="10" eb="12">
      <t>ダンジョ</t>
    </rPh>
    <rPh sb="16" eb="18">
      <t>コウセイ</t>
    </rPh>
    <phoneticPr fontId="3"/>
  </si>
  <si>
    <t>一部</t>
    <rPh sb="0" eb="2">
      <t>イチブ</t>
    </rPh>
    <phoneticPr fontId="3"/>
  </si>
  <si>
    <t>フリガナ</t>
    <phoneticPr fontId="3"/>
  </si>
  <si>
    <t>氏名</t>
    <rPh sb="0" eb="2">
      <t>シメイ</t>
    </rPh>
    <phoneticPr fontId="3"/>
  </si>
  <si>
    <t>リーダー</t>
    <phoneticPr fontId="3"/>
  </si>
  <si>
    <t>パートナー</t>
    <phoneticPr fontId="3"/>
  </si>
  <si>
    <t>種目</t>
    <rPh sb="0" eb="2">
      <t>シュモク</t>
    </rPh>
    <phoneticPr fontId="3"/>
  </si>
  <si>
    <t>クラス</t>
    <phoneticPr fontId="3"/>
  </si>
  <si>
    <t>（登録番号）</t>
    <rPh sb="1" eb="3">
      <t>トウロク</t>
    </rPh>
    <rPh sb="3" eb="5">
      <t>バンゴウ</t>
    </rPh>
    <phoneticPr fontId="3"/>
  </si>
  <si>
    <t>（</t>
    <phoneticPr fontId="3"/>
  </si>
  <si>
    <t>）</t>
    <phoneticPr fontId="3"/>
  </si>
  <si>
    <t>監　　　　督</t>
    <rPh sb="0" eb="1">
      <t>カン</t>
    </rPh>
    <rPh sb="5" eb="6">
      <t>ヨシ</t>
    </rPh>
    <phoneticPr fontId="3"/>
  </si>
  <si>
    <t>D　級
相当以下</t>
    <rPh sb="2" eb="3">
      <t>キュウ</t>
    </rPh>
    <rPh sb="4" eb="6">
      <t>ソウトウ</t>
    </rPh>
    <rPh sb="6" eb="8">
      <t>イカ</t>
    </rPh>
    <phoneticPr fontId="3"/>
  </si>
  <si>
    <t>歳</t>
    <rPh sb="0" eb="1">
      <t>サイ</t>
    </rPh>
    <phoneticPr fontId="3"/>
  </si>
  <si>
    <t>決勝：優秀賞　　　準決勝：優良賞</t>
    <rPh sb="0" eb="2">
      <t>ケッショウ</t>
    </rPh>
    <rPh sb="3" eb="6">
      <t>ユウシュウショウ</t>
    </rPh>
    <rPh sb="9" eb="12">
      <t>ジュンケッショウ</t>
    </rPh>
    <rPh sb="13" eb="16">
      <t>ユウリョウショウ</t>
    </rPh>
    <phoneticPr fontId="3"/>
  </si>
  <si>
    <t>　　　　２．ＪＤＳＦ登録番号をお持ちの選手は、</t>
    <rPh sb="10" eb="12">
      <t>トウロク</t>
    </rPh>
    <rPh sb="12" eb="14">
      <t>バンゴウ</t>
    </rPh>
    <rPh sb="16" eb="17">
      <t>モ</t>
    </rPh>
    <rPh sb="19" eb="21">
      <t>センシュ</t>
    </rPh>
    <phoneticPr fontId="3"/>
  </si>
  <si>
    <t>　　　　　　（　　）内に６桁で記入してください。</t>
    <rPh sb="10" eb="11">
      <t>ナイ</t>
    </rPh>
    <rPh sb="13" eb="14">
      <t>ケタ</t>
    </rPh>
    <rPh sb="15" eb="17">
      <t>キニュウ</t>
    </rPh>
    <phoneticPr fontId="3"/>
  </si>
  <si>
    <t>　　　　４．勤務先(ｽﾎﾟｰﾂ団体)の欄は、住所（自宅）と出場する区市町村が異なる場合のみ記入すること。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クガ</t>
    </rPh>
    <rPh sb="37" eb="40">
      <t>コトナル</t>
    </rPh>
    <rPh sb="40" eb="44">
      <t>バアイノミ</t>
    </rPh>
    <rPh sb="44" eb="48">
      <t>キニュウスル</t>
    </rPh>
    <phoneticPr fontId="3"/>
  </si>
  <si>
    <t>二部</t>
    <rPh sb="0" eb="2">
      <t>ニブ</t>
    </rPh>
    <phoneticPr fontId="3"/>
  </si>
  <si>
    <t>選手数（一部・二部・三部の選手・監督を含む）の合計</t>
    <rPh sb="0" eb="2">
      <t>センシュ</t>
    </rPh>
    <rPh sb="2" eb="3">
      <t>スウ</t>
    </rPh>
    <rPh sb="4" eb="6">
      <t>イチブ</t>
    </rPh>
    <rPh sb="7" eb="9">
      <t>ニブ</t>
    </rPh>
    <rPh sb="10" eb="12">
      <t>サンブ</t>
    </rPh>
    <rPh sb="13" eb="15">
      <t>センシュ</t>
    </rPh>
    <rPh sb="16" eb="18">
      <t>カントク</t>
    </rPh>
    <rPh sb="19" eb="20">
      <t>フク</t>
    </rPh>
    <rPh sb="23" eb="25">
      <t>ゴウケイ</t>
    </rPh>
    <phoneticPr fontId="3"/>
  </si>
  <si>
    <t>　　　　４．生年月日は、昭和は頭にＳをつける。ＰＣ入力の場合は半角英数で「S40.5.1」のように入力する。</t>
    <rPh sb="6" eb="8">
      <t>セイネン</t>
    </rPh>
    <rPh sb="8" eb="10">
      <t>ガッピ</t>
    </rPh>
    <rPh sb="12" eb="14">
      <t>ショウワ</t>
    </rPh>
    <rPh sb="15" eb="16">
      <t>アタマ</t>
    </rPh>
    <rPh sb="25" eb="27">
      <t>ニュウリョク</t>
    </rPh>
    <rPh sb="28" eb="30">
      <t>バアイ</t>
    </rPh>
    <rPh sb="31" eb="33">
      <t>ハンカク</t>
    </rPh>
    <rPh sb="33" eb="35">
      <t>エイスウ</t>
    </rPh>
    <rPh sb="49" eb="51">
      <t>ニュウリョク</t>
    </rPh>
    <phoneticPr fontId="3"/>
  </si>
  <si>
    <t xml:space="preserve">       《申込様式Ⅰ》　　《選手（男子）》　　１６名以内</t>
    <rPh sb="8" eb="13">
      <t>モウシコミヨウシキ１</t>
    </rPh>
    <rPh sb="17" eb="19">
      <t>センシュ</t>
    </rPh>
    <rPh sb="20" eb="22">
      <t>ダンシ</t>
    </rPh>
    <rPh sb="28" eb="29">
      <t>メイ</t>
    </rPh>
    <rPh sb="29" eb="31">
      <t>イナイ</t>
    </rPh>
    <phoneticPr fontId="3"/>
  </si>
  <si>
    <t>　　　　６．ＰＣ入力では、種目欄をクリックすると現れる▼をクリックすると、プルダウンメニューが表示されるので、選択する。</t>
    <rPh sb="8" eb="10">
      <t>ニュウリョク</t>
    </rPh>
    <rPh sb="13" eb="15">
      <t>シュモク</t>
    </rPh>
    <rPh sb="15" eb="16">
      <t>ラン</t>
    </rPh>
    <rPh sb="24" eb="25">
      <t>アラワ</t>
    </rPh>
    <rPh sb="47" eb="49">
      <t>ヒョウジ</t>
    </rPh>
    <rPh sb="55" eb="57">
      <t>センタク</t>
    </rPh>
    <phoneticPr fontId="3"/>
  </si>
  <si>
    <t>陸上</t>
    <rPh sb="0" eb="2">
      <t>リクジョウ</t>
    </rPh>
    <phoneticPr fontId="3"/>
  </si>
  <si>
    <t>ソフトボール</t>
    <phoneticPr fontId="3"/>
  </si>
  <si>
    <t>⑩　ＰＣ入力の場合は、英数半角で⑨のとおり正しく入力されると、年齢欄及び年齢区分欄に表示される。</t>
    <rPh sb="4" eb="6">
      <t>ニュウリョク</t>
    </rPh>
    <rPh sb="7" eb="9">
      <t>バアイ</t>
    </rPh>
    <rPh sb="11" eb="13">
      <t>エイスウ</t>
    </rPh>
    <rPh sb="13" eb="15">
      <t>ハンカク</t>
    </rPh>
    <rPh sb="21" eb="22">
      <t>タダ</t>
    </rPh>
    <rPh sb="24" eb="26">
      <t>ニュウリョク</t>
    </rPh>
    <rPh sb="31" eb="33">
      <t>ネンレイ</t>
    </rPh>
    <rPh sb="33" eb="34">
      <t>ラン</t>
    </rPh>
    <rPh sb="34" eb="35">
      <t>オヨ</t>
    </rPh>
    <rPh sb="36" eb="38">
      <t>ネンレイ</t>
    </rPh>
    <rPh sb="38" eb="40">
      <t>クブン</t>
    </rPh>
    <rPh sb="40" eb="41">
      <t>ラン</t>
    </rPh>
    <rPh sb="42" eb="44">
      <t>ヒョウジ</t>
    </rPh>
    <phoneticPr fontId="3"/>
  </si>
  <si>
    <t>※欄は記入しない。</t>
    <rPh sb="1" eb="2">
      <t>ラン</t>
    </rPh>
    <rPh sb="3" eb="5">
      <t>キニュウ</t>
    </rPh>
    <phoneticPr fontId="3"/>
  </si>
  <si>
    <t>の部</t>
    <rPh sb="1" eb="2">
      <t>ブ</t>
    </rPh>
    <phoneticPr fontId="3"/>
  </si>
  <si>
    <t>４人制ソフトバレーボール</t>
    <rPh sb="1" eb="3">
      <t>ニンセイ</t>
    </rPh>
    <phoneticPr fontId="3"/>
  </si>
  <si>
    <t>　　　　５．ＰＣ入力の場合、英数半角で上記「４」のように正しく入力されると、年齢欄に表示される。</t>
    <rPh sb="8" eb="10">
      <t>ニュウリョク</t>
    </rPh>
    <rPh sb="11" eb="13">
      <t>バアイ</t>
    </rPh>
    <rPh sb="14" eb="18">
      <t>エイスウハンカク</t>
    </rPh>
    <rPh sb="19" eb="21">
      <t>ジョウキ</t>
    </rPh>
    <rPh sb="28" eb="29">
      <t>タダ</t>
    </rPh>
    <rPh sb="31" eb="33">
      <t>ニュウリョク</t>
    </rPh>
    <rPh sb="38" eb="40">
      <t>ネンレイ</t>
    </rPh>
    <rPh sb="40" eb="41">
      <t>ラン</t>
    </rPh>
    <rPh sb="42" eb="44">
      <t>ヒョウジ</t>
    </rPh>
    <phoneticPr fontId="3"/>
  </si>
  <si>
    <t>名</t>
    <rPh sb="0" eb="1">
      <t>メイ</t>
    </rPh>
    <phoneticPr fontId="3"/>
  </si>
  <si>
    <t>　　　サッカーの予備登録選手は、カウントしない。</t>
    <rPh sb="8" eb="10">
      <t>ヨビ</t>
    </rPh>
    <rPh sb="10" eb="12">
      <t>トウロク</t>
    </rPh>
    <rPh sb="12" eb="14">
      <t>センシュ</t>
    </rPh>
    <phoneticPr fontId="3"/>
  </si>
  <si>
    <t>３　その他</t>
    <rPh sb="4" eb="5">
      <t>ホカ</t>
    </rPh>
    <phoneticPr fontId="3"/>
  </si>
  <si>
    <t>３</t>
  </si>
  <si>
    <t>３</t>
    <phoneticPr fontId="3"/>
  </si>
  <si>
    <t>バスケットボール</t>
    <phoneticPr fontId="3"/>
  </si>
  <si>
    <t>４</t>
  </si>
  <si>
    <t>５</t>
  </si>
  <si>
    <t>６</t>
  </si>
  <si>
    <t>７</t>
  </si>
  <si>
    <t>８</t>
  </si>
  <si>
    <t>９</t>
  </si>
  <si>
    <t>１０</t>
  </si>
  <si>
    <t>１１</t>
  </si>
  <si>
    <t>１２</t>
  </si>
  <si>
    <t>監督</t>
    <rPh sb="0" eb="1">
      <t>ラン</t>
    </rPh>
    <rPh sb="1" eb="2">
      <t>ヨシ</t>
    </rPh>
    <phoneticPr fontId="3"/>
  </si>
  <si>
    <t>既婚</t>
    <rPh sb="0" eb="2">
      <t>キコン</t>
    </rPh>
    <phoneticPr fontId="3"/>
  </si>
  <si>
    <t>１３</t>
  </si>
  <si>
    <t>１４</t>
  </si>
  <si>
    <t>１５</t>
  </si>
  <si>
    <t>ｿﾌﾄﾊﾞﾚｰﾎﾞｰﾙ</t>
    <phoneticPr fontId="3"/>
  </si>
  <si>
    <t>９人制男女混合</t>
    <rPh sb="1" eb="3">
      <t>ニンセイ</t>
    </rPh>
    <rPh sb="3" eb="5">
      <t>ダンジョ</t>
    </rPh>
    <rPh sb="5" eb="7">
      <t>コンゴウ</t>
    </rPh>
    <phoneticPr fontId="3"/>
  </si>
  <si>
    <t>ｿﾌﾄﾊﾞﾚｰﾎﾞｰﾙ</t>
    <phoneticPr fontId="3"/>
  </si>
  <si>
    <t>女</t>
    <rPh sb="0" eb="1">
      <t>オンナ</t>
    </rPh>
    <phoneticPr fontId="3"/>
  </si>
  <si>
    <t>生年月日
(昭和:Ｓ）</t>
    <rPh sb="0" eb="2">
      <t>セイネン</t>
    </rPh>
    <rPh sb="2" eb="4">
      <t>ガッピ</t>
    </rPh>
    <rPh sb="6" eb="8">
      <t>ショウワ</t>
    </rPh>
    <phoneticPr fontId="3"/>
  </si>
  <si>
    <t>　　　　４．競技種目は、男・女とも40歳代、50-59歳、60-64歳、65-69歳、70-74歳、75-79歳、80歳以上　とする。</t>
    <rPh sb="12" eb="13">
      <t>オトコ</t>
    </rPh>
    <rPh sb="14" eb="15">
      <t>オンナ</t>
    </rPh>
    <rPh sb="19" eb="21">
      <t>サイダイ</t>
    </rPh>
    <rPh sb="27" eb="28">
      <t>サイ</t>
    </rPh>
    <rPh sb="34" eb="35">
      <t>サイ</t>
    </rPh>
    <rPh sb="41" eb="42">
      <t>サイ</t>
    </rPh>
    <rPh sb="48" eb="49">
      <t>サイ</t>
    </rPh>
    <rPh sb="55" eb="56">
      <t>サイ</t>
    </rPh>
    <rPh sb="59" eb="60">
      <t>サイ</t>
    </rPh>
    <rPh sb="60" eb="62">
      <t>イジョウ</t>
    </rPh>
    <phoneticPr fontId="3"/>
  </si>
  <si>
    <t>　　　　８．勤務先(ｽﾎﾟｰﾂ団体)の欄は、住所（自宅）と出場する区市町村が異なる場合のみ記入すること。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phoneticPr fontId="3"/>
  </si>
  <si>
    <t>　　　　６．PC入力では、生年月日が英数半角で「５」のとおり正しく入力されて年齢条件にあっていると、年齢欄に表示される。</t>
    <rPh sb="8" eb="10">
      <t>ニュウリョク</t>
    </rPh>
    <rPh sb="13" eb="15">
      <t>セイネン</t>
    </rPh>
    <rPh sb="15" eb="17">
      <t>ガッピ</t>
    </rPh>
    <rPh sb="18" eb="20">
      <t>エイスウ</t>
    </rPh>
    <rPh sb="20" eb="22">
      <t>ハンカク</t>
    </rPh>
    <rPh sb="30" eb="31">
      <t>タダ</t>
    </rPh>
    <rPh sb="33" eb="35">
      <t>ニュウリョク</t>
    </rPh>
    <rPh sb="38" eb="40">
      <t>ネンレイ</t>
    </rPh>
    <rPh sb="40" eb="42">
      <t>ジョウケン</t>
    </rPh>
    <rPh sb="50" eb="53">
      <t>ネンレイラン</t>
    </rPh>
    <rPh sb="54" eb="56">
      <t>ヒョウジ</t>
    </rPh>
    <phoneticPr fontId="3"/>
  </si>
  <si>
    <t>　　　　８．PC入力では、生年月日が英数半角で「７」のとおり正しく入力されて年齢条件にあっていると、年齢欄に表示される。</t>
    <rPh sb="8" eb="10">
      <t>ニュウリョク</t>
    </rPh>
    <rPh sb="13" eb="15">
      <t>セイネン</t>
    </rPh>
    <rPh sb="15" eb="17">
      <t>ガッピ</t>
    </rPh>
    <rPh sb="18" eb="20">
      <t>エイスウ</t>
    </rPh>
    <rPh sb="20" eb="22">
      <t>ハンカク</t>
    </rPh>
    <rPh sb="30" eb="31">
      <t>タダ</t>
    </rPh>
    <rPh sb="33" eb="35">
      <t>ニュウリョク</t>
    </rPh>
    <rPh sb="38" eb="40">
      <t>ネンレイ</t>
    </rPh>
    <rPh sb="40" eb="42">
      <t>ジョウケン</t>
    </rPh>
    <rPh sb="50" eb="53">
      <t>ネンレイラン</t>
    </rPh>
    <rPh sb="54" eb="56">
      <t>ヒョウジ</t>
    </rPh>
    <phoneticPr fontId="3"/>
  </si>
  <si>
    <t>　　　　４．PC入力では、英数半角で上記「３」のとおり正しく入力されると、年齢欄に表示される。</t>
    <rPh sb="8" eb="10">
      <t>ニュウリョク</t>
    </rPh>
    <rPh sb="13" eb="17">
      <t>エイスウハンカク</t>
    </rPh>
    <rPh sb="18" eb="20">
      <t>ジョウキ</t>
    </rPh>
    <rPh sb="27" eb="28">
      <t>タダ</t>
    </rPh>
    <rPh sb="30" eb="32">
      <t>ニュウリョク</t>
    </rPh>
    <rPh sb="37" eb="39">
      <t>ネンレイ</t>
    </rPh>
    <rPh sb="39" eb="40">
      <t>ラン</t>
    </rPh>
    <rPh sb="41" eb="43">
      <t>ヒョウジ</t>
    </rPh>
    <phoneticPr fontId="3"/>
  </si>
  <si>
    <t>　　　　５．PC入力では、英数半角で上記「４」のとおり正しく入力されると、年齢欄に表示される。</t>
    <rPh sb="8" eb="10">
      <t>ニュウリョク</t>
    </rPh>
    <rPh sb="13" eb="17">
      <t>エイスウハンカク</t>
    </rPh>
    <rPh sb="18" eb="20">
      <t>ジョウキ</t>
    </rPh>
    <rPh sb="27" eb="28">
      <t>タダ</t>
    </rPh>
    <rPh sb="30" eb="32">
      <t>ニュウリョク</t>
    </rPh>
    <rPh sb="37" eb="39">
      <t>ネンレイ</t>
    </rPh>
    <rPh sb="39" eb="40">
      <t>ラン</t>
    </rPh>
    <rPh sb="41" eb="43">
      <t>ヒョウジ</t>
    </rPh>
    <phoneticPr fontId="3"/>
  </si>
  <si>
    <t>　　　　５．PC入力の場合は、英数半角で上記「４」のとおり正しく入力すると、「年齢欄」に表示される。</t>
    <rPh sb="8" eb="10">
      <t>ニュウリョク</t>
    </rPh>
    <rPh sb="11" eb="13">
      <t>バアイ</t>
    </rPh>
    <rPh sb="15" eb="17">
      <t>エイスウ</t>
    </rPh>
    <rPh sb="17" eb="19">
      <t>ハンカク</t>
    </rPh>
    <rPh sb="20" eb="22">
      <t>ジョウキ</t>
    </rPh>
    <rPh sb="29" eb="30">
      <t>タダ</t>
    </rPh>
    <rPh sb="32" eb="34">
      <t>ニュウリョク</t>
    </rPh>
    <rPh sb="39" eb="41">
      <t>ネンレイ</t>
    </rPh>
    <rPh sb="41" eb="42">
      <t>ラン</t>
    </rPh>
    <rPh sb="44" eb="46">
      <t>ヒョウジ</t>
    </rPh>
    <phoneticPr fontId="3"/>
  </si>
  <si>
    <t>　　　　３．PC入力では、英数半角で「２」のとおり正しく入力されて条件にあっていると、年齢欄に表示される。</t>
    <rPh sb="8" eb="10">
      <t>ニュウリョク</t>
    </rPh>
    <rPh sb="13" eb="15">
      <t>エイスウ</t>
    </rPh>
    <rPh sb="15" eb="17">
      <t>ハンカク</t>
    </rPh>
    <rPh sb="25" eb="26">
      <t>タダ</t>
    </rPh>
    <rPh sb="28" eb="30">
      <t>ニュウリョク</t>
    </rPh>
    <rPh sb="33" eb="35">
      <t>ジョウケン</t>
    </rPh>
    <rPh sb="43" eb="46">
      <t>ネンレイラン</t>
    </rPh>
    <rPh sb="47" eb="49">
      <t>ヒョウジ</t>
    </rPh>
    <phoneticPr fontId="3"/>
  </si>
  <si>
    <t>　　　　５．ＰＣ入力では、英数半角で上記のとおり正しく入力されると、年齢欄とクラス欄に表示される。「×」表示は、年齢条件確認。</t>
    <rPh sb="8" eb="10">
      <t>ニュウリョク</t>
    </rPh>
    <rPh sb="13" eb="15">
      <t>エイスウ</t>
    </rPh>
    <rPh sb="15" eb="17">
      <t>ハンカク</t>
    </rPh>
    <rPh sb="18" eb="20">
      <t>ジョウキ</t>
    </rPh>
    <rPh sb="24" eb="25">
      <t>タダ</t>
    </rPh>
    <rPh sb="27" eb="29">
      <t>ニュウリョク</t>
    </rPh>
    <rPh sb="34" eb="36">
      <t>ネンレイ</t>
    </rPh>
    <rPh sb="36" eb="37">
      <t>ラン</t>
    </rPh>
    <rPh sb="41" eb="42">
      <t>ラン</t>
    </rPh>
    <rPh sb="43" eb="45">
      <t>ヒョウジ</t>
    </rPh>
    <rPh sb="52" eb="54">
      <t>ヒョウジ</t>
    </rPh>
    <rPh sb="56" eb="58">
      <t>ネンレイ</t>
    </rPh>
    <rPh sb="58" eb="60">
      <t>ジョウケン</t>
    </rPh>
    <rPh sb="60" eb="62">
      <t>カクニン</t>
    </rPh>
    <phoneticPr fontId="3"/>
  </si>
  <si>
    <t>　　　　３．PC入力では、生年月日が英数半角で「２」のとおり正しく入力されて年齢条件にあっていると、年齢欄に表示される。</t>
    <rPh sb="8" eb="10">
      <t>ニュウリョク</t>
    </rPh>
    <rPh sb="13" eb="15">
      <t>セイネン</t>
    </rPh>
    <rPh sb="15" eb="17">
      <t>ガッピ</t>
    </rPh>
    <rPh sb="18" eb="20">
      <t>エイスウ</t>
    </rPh>
    <rPh sb="20" eb="22">
      <t>ハンカク</t>
    </rPh>
    <rPh sb="30" eb="31">
      <t>タダ</t>
    </rPh>
    <rPh sb="33" eb="35">
      <t>ニュウリョク</t>
    </rPh>
    <rPh sb="38" eb="40">
      <t>ネンレイ</t>
    </rPh>
    <rPh sb="40" eb="42">
      <t>ジョウケン</t>
    </rPh>
    <rPh sb="50" eb="53">
      <t>ネンレイラン</t>
    </rPh>
    <rPh sb="54" eb="56">
      <t>ヒョウジ</t>
    </rPh>
    <phoneticPr fontId="3"/>
  </si>
  <si>
    <t>名</t>
    <rPh sb="0" eb="1">
      <t>メイ</t>
    </rPh>
    <phoneticPr fontId="3"/>
  </si>
  <si>
    <t>　　　　９．PC入力では、生年月日が「７」のとおり正しく入力されて年齢条件にあっていると、年齢欄に表示される。</t>
    <rPh sb="8" eb="10">
      <t>ニュウリョク</t>
    </rPh>
    <rPh sb="13" eb="15">
      <t>セイネン</t>
    </rPh>
    <rPh sb="15" eb="17">
      <t>ガッピ</t>
    </rPh>
    <rPh sb="25" eb="26">
      <t>タダ</t>
    </rPh>
    <rPh sb="28" eb="30">
      <t>ニュウリョク</t>
    </rPh>
    <rPh sb="33" eb="35">
      <t>ネンレイ</t>
    </rPh>
    <rPh sb="35" eb="37">
      <t>ジョウケン</t>
    </rPh>
    <rPh sb="45" eb="48">
      <t>ネンレイラン</t>
    </rPh>
    <rPh sb="49" eb="51">
      <t>ヒョウジ</t>
    </rPh>
    <phoneticPr fontId="3"/>
  </si>
  <si>
    <t>名</t>
    <rPh sb="0" eb="1">
      <t>メイ</t>
    </rPh>
    <phoneticPr fontId="3"/>
  </si>
  <si>
    <t>(連絡責任者)</t>
    <rPh sb="1" eb="3">
      <t>レンラク</t>
    </rPh>
    <rPh sb="3" eb="6">
      <t>セキニンシャ</t>
    </rPh>
    <phoneticPr fontId="3"/>
  </si>
  <si>
    <t>氏　　      　名</t>
    <rPh sb="0" eb="1">
      <t>シ</t>
    </rPh>
    <rPh sb="10" eb="11">
      <t>メイ</t>
    </rPh>
    <phoneticPr fontId="3"/>
  </si>
  <si>
    <t>TEL</t>
    <phoneticPr fontId="3"/>
  </si>
  <si>
    <t>　　　　　　PC入力で年齢欄に「年×」が表示される場合は、年齢条件が合っていない。</t>
    <rPh sb="8" eb="10">
      <t>ニュウリョク</t>
    </rPh>
    <rPh sb="11" eb="13">
      <t>ネンレイ</t>
    </rPh>
    <rPh sb="13" eb="14">
      <t>ラン</t>
    </rPh>
    <rPh sb="16" eb="17">
      <t>ネン</t>
    </rPh>
    <rPh sb="20" eb="22">
      <t>ヒョウジ</t>
    </rPh>
    <rPh sb="25" eb="27">
      <t>バアイ</t>
    </rPh>
    <rPh sb="29" eb="31">
      <t>ネンレイ</t>
    </rPh>
    <rPh sb="31" eb="33">
      <t>ジョウケン</t>
    </rPh>
    <rPh sb="34" eb="35">
      <t>ア</t>
    </rPh>
    <phoneticPr fontId="3"/>
  </si>
  <si>
    <t>　　　　　　PC入力で「年齢×」と表示された場合は、条件を満たしていない。</t>
    <rPh sb="8" eb="10">
      <t>ニュウリョク</t>
    </rPh>
    <rPh sb="12" eb="14">
      <t>ネンレイ</t>
    </rPh>
    <rPh sb="17" eb="19">
      <t>ヒョウジ</t>
    </rPh>
    <rPh sb="22" eb="24">
      <t>バアイ</t>
    </rPh>
    <rPh sb="26" eb="28">
      <t>ジョウケン</t>
    </rPh>
    <rPh sb="29" eb="30">
      <t>ミ</t>
    </rPh>
    <phoneticPr fontId="3"/>
  </si>
  <si>
    <t>　　　　　　PC入力で年齢欄に「×」が表示された場合は、年齢条件が合っていない。</t>
    <rPh sb="8" eb="10">
      <t>ニュウリョク</t>
    </rPh>
    <rPh sb="11" eb="13">
      <t>ネンレイ</t>
    </rPh>
    <rPh sb="13" eb="14">
      <t>ラン</t>
    </rPh>
    <rPh sb="19" eb="21">
      <t>ヒョウジ</t>
    </rPh>
    <rPh sb="24" eb="26">
      <t>バアイ</t>
    </rPh>
    <rPh sb="28" eb="30">
      <t>ネンレイ</t>
    </rPh>
    <rPh sb="30" eb="32">
      <t>ジョウケン</t>
    </rPh>
    <rPh sb="33" eb="34">
      <t>ア</t>
    </rPh>
    <phoneticPr fontId="3"/>
  </si>
  <si>
    <t>　　　　　　PC入力で年齢欄に「×」が表示された場合は、30歳以上という年齢条件に合っていない。</t>
    <rPh sb="8" eb="10">
      <t>ニュウリョク</t>
    </rPh>
    <rPh sb="11" eb="13">
      <t>ネンレイ</t>
    </rPh>
    <rPh sb="13" eb="14">
      <t>ラン</t>
    </rPh>
    <rPh sb="19" eb="21">
      <t>ヒョウジ</t>
    </rPh>
    <rPh sb="24" eb="26">
      <t>バアイ</t>
    </rPh>
    <rPh sb="30" eb="31">
      <t>サイ</t>
    </rPh>
    <rPh sb="31" eb="33">
      <t>イジョウ</t>
    </rPh>
    <rPh sb="36" eb="38">
      <t>ネンレイ</t>
    </rPh>
    <rPh sb="38" eb="40">
      <t>ジョウケン</t>
    </rPh>
    <rPh sb="41" eb="42">
      <t>ア</t>
    </rPh>
    <phoneticPr fontId="3"/>
  </si>
  <si>
    <t>　　　　　　PC入力で年齢欄に「年×」が表示される場合は、35歳以上という年齢条件が合っていない。</t>
    <rPh sb="8" eb="10">
      <t>ニュウリョク</t>
    </rPh>
    <rPh sb="11" eb="13">
      <t>ネンレイ</t>
    </rPh>
    <rPh sb="13" eb="14">
      <t>ラン</t>
    </rPh>
    <rPh sb="16" eb="17">
      <t>ネン</t>
    </rPh>
    <rPh sb="20" eb="22">
      <t>ヒョウジ</t>
    </rPh>
    <rPh sb="25" eb="27">
      <t>バアイ</t>
    </rPh>
    <rPh sb="31" eb="32">
      <t>サイ</t>
    </rPh>
    <rPh sb="32" eb="34">
      <t>イジョウ</t>
    </rPh>
    <rPh sb="37" eb="39">
      <t>ネンレイ</t>
    </rPh>
    <rPh sb="39" eb="41">
      <t>ジョウケン</t>
    </rPh>
    <rPh sb="42" eb="43">
      <t>ア</t>
    </rPh>
    <phoneticPr fontId="3"/>
  </si>
  <si>
    <t>　　　　　　PC入力で「年齢×」と表示された場合は、年齢条件を満たしていない。</t>
    <rPh sb="8" eb="10">
      <t>ニュウリョク</t>
    </rPh>
    <rPh sb="12" eb="14">
      <t>ネンレイ</t>
    </rPh>
    <rPh sb="17" eb="19">
      <t>ヒョウジ</t>
    </rPh>
    <rPh sb="22" eb="24">
      <t>バアイ</t>
    </rPh>
    <rPh sb="26" eb="28">
      <t>ネンレイ</t>
    </rPh>
    <rPh sb="28" eb="30">
      <t>ジョウケン</t>
    </rPh>
    <rPh sb="31" eb="32">
      <t>ミ</t>
    </rPh>
    <phoneticPr fontId="3"/>
  </si>
  <si>
    <t>　　　　６．PC入力の場合は、性別記入欄をクリックすると右側に▼が表示され、▼をクリックすると性別が選択できる。</t>
    <rPh sb="8" eb="10">
      <t>ニュウリョク</t>
    </rPh>
    <rPh sb="11" eb="13">
      <t>バアイ</t>
    </rPh>
    <rPh sb="15" eb="17">
      <t>セイベツ</t>
    </rPh>
    <rPh sb="17" eb="19">
      <t>キニュウ</t>
    </rPh>
    <rPh sb="19" eb="20">
      <t>ラン</t>
    </rPh>
    <rPh sb="28" eb="30">
      <t>ミギガワ</t>
    </rPh>
    <rPh sb="33" eb="35">
      <t>ヒョウジ</t>
    </rPh>
    <rPh sb="47" eb="49">
      <t>セイベツ</t>
    </rPh>
    <rPh sb="50" eb="52">
      <t>センタク</t>
    </rPh>
    <phoneticPr fontId="3"/>
  </si>
  <si>
    <t>補欠</t>
    <rPh sb="0" eb="2">
      <t>ホケツ</t>
    </rPh>
    <phoneticPr fontId="3"/>
  </si>
  <si>
    <t>　　　　６．性別欄は、手書きの場合は男女別を記入する。PC入力では記入欄をクリックすると右側に表示される▼をクリックし、該当する文字を選択する。</t>
    <rPh sb="6" eb="8">
      <t>セイベツ</t>
    </rPh>
    <rPh sb="8" eb="9">
      <t>ラン</t>
    </rPh>
    <rPh sb="11" eb="13">
      <t>テガ</t>
    </rPh>
    <rPh sb="15" eb="17">
      <t>バアイ</t>
    </rPh>
    <rPh sb="18" eb="20">
      <t>ダンジョ</t>
    </rPh>
    <rPh sb="20" eb="21">
      <t>ベツ</t>
    </rPh>
    <rPh sb="22" eb="24">
      <t>キニュウ</t>
    </rPh>
    <rPh sb="29" eb="31">
      <t>ニュウリョク</t>
    </rPh>
    <rPh sb="33" eb="35">
      <t>キニュウ</t>
    </rPh>
    <rPh sb="35" eb="36">
      <t>ラン</t>
    </rPh>
    <rPh sb="44" eb="46">
      <t>ミギガワ</t>
    </rPh>
    <rPh sb="47" eb="49">
      <t>ヒョウジ</t>
    </rPh>
    <rPh sb="60" eb="62">
      <t>ガイトウ</t>
    </rPh>
    <rPh sb="64" eb="66">
      <t>モジ</t>
    </rPh>
    <rPh sb="67" eb="69">
      <t>センタク</t>
    </rPh>
    <phoneticPr fontId="3"/>
  </si>
  <si>
    <t>　　　　７．性別欄は、PC入力ではセルをクリックすると右側に表示される▼をクリックすると現れるリストから選択する。</t>
    <rPh sb="6" eb="8">
      <t>セイベツ</t>
    </rPh>
    <rPh sb="8" eb="9">
      <t>ラン</t>
    </rPh>
    <rPh sb="13" eb="15">
      <t>ニュウリョク</t>
    </rPh>
    <rPh sb="27" eb="29">
      <t>ミギガワ</t>
    </rPh>
    <rPh sb="30" eb="32">
      <t>ヒョウジ</t>
    </rPh>
    <rPh sb="44" eb="45">
      <t>アラワ</t>
    </rPh>
    <rPh sb="52" eb="54">
      <t>センタク</t>
    </rPh>
    <phoneticPr fontId="3"/>
  </si>
  <si>
    <t>　　　　11．勤務先(ｽﾎﾟｰﾂ団体)の欄は、住所（自宅）と出場する区市町村が異なる場合のみ記入すること。</t>
    <rPh sb="7" eb="10">
      <t>キンムサキ</t>
    </rPh>
    <rPh sb="15" eb="17">
      <t>ダンタイ</t>
    </rPh>
    <rPh sb="17" eb="18">
      <t>）</t>
    </rPh>
    <rPh sb="19" eb="21">
      <t>ランハ</t>
    </rPh>
    <rPh sb="22" eb="24">
      <t>ジュウショ</t>
    </rPh>
    <rPh sb="24" eb="25">
      <t>（</t>
    </rPh>
    <rPh sb="25" eb="27">
      <t>ジタク</t>
    </rPh>
    <rPh sb="27" eb="28">
      <t>）</t>
    </rPh>
    <rPh sb="29" eb="33">
      <t>シュツジョウスル</t>
    </rPh>
    <rPh sb="33" eb="38">
      <t>クシチョウソンガ</t>
    </rPh>
    <rPh sb="38" eb="41">
      <t>コトナル</t>
    </rPh>
    <rPh sb="41" eb="45">
      <t>バアイノミ</t>
    </rPh>
    <rPh sb="45" eb="51">
      <t>キニュウスルコト</t>
    </rPh>
    <phoneticPr fontId="3"/>
  </si>
  <si>
    <t>　　　　６．PC入力の場合は、性別記入欄をクリックすると右側に表示される▼をクリックすると性別が選択できる。</t>
    <rPh sb="8" eb="10">
      <t>ニュウリョク</t>
    </rPh>
    <rPh sb="11" eb="13">
      <t>バアイ</t>
    </rPh>
    <rPh sb="15" eb="17">
      <t>セイベツ</t>
    </rPh>
    <rPh sb="17" eb="19">
      <t>キニュウ</t>
    </rPh>
    <rPh sb="19" eb="20">
      <t>ラン</t>
    </rPh>
    <rPh sb="28" eb="30">
      <t>ミギガワ</t>
    </rPh>
    <rPh sb="31" eb="33">
      <t>ヒョウジ</t>
    </rPh>
    <rPh sb="45" eb="47">
      <t>セイベツ</t>
    </rPh>
    <rPh sb="48" eb="50">
      <t>センタク</t>
    </rPh>
    <phoneticPr fontId="3"/>
  </si>
  <si>
    <t>　　　　10．PC入力の場合は、性別記入欄をクリックすると右側に表示される▼をクリックすると性別が選択できる。</t>
    <rPh sb="9" eb="11">
      <t>ニュウリョク</t>
    </rPh>
    <rPh sb="12" eb="14">
      <t>バアイ</t>
    </rPh>
    <rPh sb="16" eb="18">
      <t>セイベツ</t>
    </rPh>
    <rPh sb="18" eb="20">
      <t>キニュウ</t>
    </rPh>
    <rPh sb="20" eb="21">
      <t>ラン</t>
    </rPh>
    <rPh sb="29" eb="31">
      <t>ミギガワ</t>
    </rPh>
    <rPh sb="32" eb="34">
      <t>ヒョウジ</t>
    </rPh>
    <rPh sb="46" eb="48">
      <t>セイベツ</t>
    </rPh>
    <rPh sb="49" eb="51">
      <t>センタク</t>
    </rPh>
    <phoneticPr fontId="3"/>
  </si>
  <si>
    <t>(</t>
  </si>
  <si>
    <t>）</t>
  </si>
  <si>
    <t>男女は○で囲む↑</t>
    <rPh sb="0" eb="2">
      <t>ダンジョ</t>
    </rPh>
    <rPh sb="5" eb="6">
      <t>カコ</t>
    </rPh>
    <phoneticPr fontId="3"/>
  </si>
  <si>
    <t>監　　督</t>
    <rPh sb="0" eb="4">
      <t>カントク</t>
    </rPh>
    <phoneticPr fontId="3"/>
  </si>
  <si>
    <t>申込責任者</t>
    <rPh sb="0" eb="2">
      <t>モウシコミ</t>
    </rPh>
    <rPh sb="2" eb="5">
      <t>セキニンシャ</t>
    </rPh>
    <phoneticPr fontId="3"/>
  </si>
  <si>
    <t>↓自宅住所と異なる地区から出場する場合のみ記入</t>
    <rPh sb="1" eb="3">
      <t>ジタク</t>
    </rPh>
    <rPh sb="3" eb="5">
      <t>ジュウショ</t>
    </rPh>
    <rPh sb="6" eb="7">
      <t>コト</t>
    </rPh>
    <rPh sb="9" eb="11">
      <t>チク</t>
    </rPh>
    <rPh sb="13" eb="15">
      <t>シュツジョウ</t>
    </rPh>
    <rPh sb="17" eb="19">
      <t>バアイ</t>
    </rPh>
    <rPh sb="21" eb="23">
      <t>キニュウ</t>
    </rPh>
    <phoneticPr fontId="3"/>
  </si>
  <si>
    <t>※番　号</t>
    <rPh sb="1" eb="2">
      <t>バン</t>
    </rPh>
    <rPh sb="3" eb="4">
      <t>ゴウ</t>
    </rPh>
    <phoneticPr fontId="3"/>
  </si>
  <si>
    <r>
      <t xml:space="preserve">生年月日
</t>
    </r>
    <r>
      <rPr>
        <b/>
        <sz val="12"/>
        <rFont val="ＭＳ Ｐゴシック"/>
        <family val="3"/>
        <charset val="128"/>
      </rPr>
      <t>(西暦表示)</t>
    </r>
    <rPh sb="0" eb="2">
      <t>セイネン</t>
    </rPh>
    <rPh sb="2" eb="4">
      <t>ガッピ</t>
    </rPh>
    <rPh sb="6" eb="8">
      <t>セイレキ</t>
    </rPh>
    <rPh sb="8" eb="10">
      <t>ヒョウジ</t>
    </rPh>
    <phoneticPr fontId="3"/>
  </si>
  <si>
    <t>年　齢</t>
    <rPh sb="0" eb="1">
      <t>トシ</t>
    </rPh>
    <rPh sb="2" eb="3">
      <t>トシ</t>
    </rPh>
    <phoneticPr fontId="3"/>
  </si>
  <si>
    <t>バタフライ</t>
  </si>
  <si>
    <t>申込記録</t>
    <rPh sb="0" eb="2">
      <t>モウシコミ</t>
    </rPh>
    <rPh sb="2" eb="4">
      <t>キロク</t>
    </rPh>
    <phoneticPr fontId="3"/>
  </si>
  <si>
    <t>メドレーリレー</t>
  </si>
  <si>
    <t>フリーリレー</t>
  </si>
  <si>
    <t>コード</t>
  </si>
  <si>
    <t>のこと。</t>
  </si>
  <si>
    <t>A</t>
  </si>
  <si>
    <t>B</t>
  </si>
  <si>
    <t>C</t>
  </si>
  <si>
    <t>D</t>
  </si>
  <si>
    <t>E</t>
  </si>
  <si>
    <t>F</t>
  </si>
  <si>
    <t>G</t>
  </si>
  <si>
    <t>H</t>
  </si>
  <si>
    <t>↑</t>
  </si>
  <si>
    <t>選手・監督の合計</t>
  </si>
  <si>
    <t>②　リレーのみの人も記入し、リレー欄に○を入れる。</t>
  </si>
  <si>
    <t>都民生涯スポーツ大会会長殿</t>
  </si>
  <si>
    <t>　</t>
  </si>
  <si>
    <t xml:space="preserve"> </t>
  </si>
  <si>
    <t>Ｔ・Ｆ</t>
    <phoneticPr fontId="3"/>
  </si>
  <si>
    <t>Ｗ・Ｔ</t>
    <phoneticPr fontId="3"/>
  </si>
  <si>
    <t>　（６）「記載者」及び「連絡責任者」は、記載事項について照会があった場合に直ちに答えられる者であること。</t>
    <rPh sb="5" eb="8">
      <t>キサイシャ</t>
    </rPh>
    <rPh sb="9" eb="10">
      <t>オヨ</t>
    </rPh>
    <rPh sb="12" eb="14">
      <t>レンラク</t>
    </rPh>
    <rPh sb="14" eb="17">
      <t>セキニンシャ</t>
    </rPh>
    <rPh sb="20" eb="22">
      <t>キサイ</t>
    </rPh>
    <rPh sb="22" eb="24">
      <t>ジコウ</t>
    </rPh>
    <rPh sb="28" eb="30">
      <t>ショウカイ</t>
    </rPh>
    <rPh sb="34" eb="36">
      <t>バアイ</t>
    </rPh>
    <rPh sb="37" eb="38">
      <t>タダ</t>
    </rPh>
    <rPh sb="40" eb="41">
      <t>コタ</t>
    </rPh>
    <rPh sb="45" eb="46">
      <t>モノ</t>
    </rPh>
    <phoneticPr fontId="3"/>
  </si>
  <si>
    <t>　（８）「生年月日」の欄</t>
    <rPh sb="5" eb="7">
      <t>セイネン</t>
    </rPh>
    <rPh sb="7" eb="9">
      <t>ガッピ</t>
    </rPh>
    <rPh sb="11" eb="12">
      <t>ラン</t>
    </rPh>
    <phoneticPr fontId="3"/>
  </si>
  <si>
    <t>　　　様式は東京都体育協会ホームページからエクセル形式でダウンロードできます。</t>
    <rPh sb="3" eb="5">
      <t>ヨウシキ</t>
    </rPh>
    <rPh sb="6" eb="9">
      <t>トウキョウト</t>
    </rPh>
    <rPh sb="9" eb="11">
      <t>タイイク</t>
    </rPh>
    <rPh sb="11" eb="13">
      <t>キョウカイ</t>
    </rPh>
    <rPh sb="25" eb="27">
      <t>ケイシキ</t>
    </rPh>
    <phoneticPr fontId="3"/>
  </si>
  <si>
    <t>　（４）手書きの場合、数字はアラビア数字（１．２．３・・・・）を用いること。</t>
    <rPh sb="4" eb="6">
      <t>テガ</t>
    </rPh>
    <rPh sb="8" eb="10">
      <t>バアイ</t>
    </rPh>
    <rPh sb="11" eb="13">
      <t>スウジ</t>
    </rPh>
    <rPh sb="18" eb="20">
      <t>スウジ</t>
    </rPh>
    <rPh sb="32" eb="33">
      <t>モチ</t>
    </rPh>
    <phoneticPr fontId="3"/>
  </si>
  <si>
    <t>・様式は(公財)東京都体育協会ホームページからエクセル形式でダウンロードできます。</t>
    <rPh sb="5" eb="6">
      <t>コウ</t>
    </rPh>
    <rPh sb="6" eb="7">
      <t>ザイ</t>
    </rPh>
    <phoneticPr fontId="3"/>
  </si>
  <si>
    <t xml:space="preserve">　　　　　　　　　　　　　　　 </t>
    <phoneticPr fontId="3"/>
  </si>
  <si>
    <t>日</t>
    <rPh sb="0" eb="1">
      <t>ヒ</t>
    </rPh>
    <phoneticPr fontId="3"/>
  </si>
  <si>
    <t>月</t>
    <rPh sb="0" eb="1">
      <t>ツキ</t>
    </rPh>
    <phoneticPr fontId="3"/>
  </si>
  <si>
    <t>　　　　　　　　　　　　　　　</t>
    <phoneticPr fontId="3"/>
  </si>
  <si>
    <t>　　　　　　　　　　　　</t>
    <phoneticPr fontId="3"/>
  </si>
  <si>
    <t xml:space="preserve">　　　　　　　　　　　　         </t>
    <phoneticPr fontId="3"/>
  </si>
  <si>
    <t>月</t>
    <rPh sb="0" eb="1">
      <t>ツキ</t>
    </rPh>
    <phoneticPr fontId="3"/>
  </si>
  <si>
    <t>日</t>
    <rPh sb="0" eb="1">
      <t>ヒ</t>
    </rPh>
    <phoneticPr fontId="3"/>
  </si>
  <si>
    <t xml:space="preserve">　　　　　　　　　　　　　　　 </t>
    <phoneticPr fontId="3"/>
  </si>
  <si>
    <t>　　　　　　　　　　　　　　　 　　</t>
    <phoneticPr fontId="3"/>
  </si>
  <si>
    <t>月</t>
    <rPh sb="0" eb="1">
      <t>ツキ</t>
    </rPh>
    <phoneticPr fontId="3"/>
  </si>
  <si>
    <t>日</t>
    <rPh sb="0" eb="1">
      <t>ヒ</t>
    </rPh>
    <phoneticPr fontId="3"/>
  </si>
  <si>
    <t>　　　　　　　　　　　　　　　</t>
    <phoneticPr fontId="3"/>
  </si>
  <si>
    <t>　　　　　　　　　　　　　　　　　　　</t>
    <phoneticPr fontId="3"/>
  </si>
  <si>
    <t>主　催　　　(公財）東京都体育協会</t>
    <rPh sb="0" eb="1">
      <t>オモ</t>
    </rPh>
    <rPh sb="2" eb="3">
      <t>サイ</t>
    </rPh>
    <rPh sb="7" eb="8">
      <t>コウ</t>
    </rPh>
    <rPh sb="8" eb="9">
      <t>ザイ</t>
    </rPh>
    <rPh sb="10" eb="13">
      <t>トウキョウト</t>
    </rPh>
    <rPh sb="13" eb="15">
      <t>タイイク</t>
    </rPh>
    <rPh sb="15" eb="17">
      <t>キョウカイ</t>
    </rPh>
    <phoneticPr fontId="3"/>
  </si>
  <si>
    <t>　　　　　　　東　　　　　京　　　　　都</t>
    <rPh sb="7" eb="8">
      <t>ヒガシ</t>
    </rPh>
    <rPh sb="13" eb="14">
      <t>キョウ</t>
    </rPh>
    <rPh sb="19" eb="20">
      <t>ト</t>
    </rPh>
    <phoneticPr fontId="3"/>
  </si>
  <si>
    <t>大島支庁管内</t>
    <rPh sb="0" eb="2">
      <t>オオシマ</t>
    </rPh>
    <rPh sb="2" eb="4">
      <t>シチョウ</t>
    </rPh>
    <rPh sb="4" eb="5">
      <t>カン</t>
    </rPh>
    <rPh sb="5" eb="6">
      <t>ナイ</t>
    </rPh>
    <phoneticPr fontId="3"/>
  </si>
  <si>
    <t>三宅支庁管内</t>
    <rPh sb="0" eb="2">
      <t>ミヤケ</t>
    </rPh>
    <rPh sb="2" eb="4">
      <t>シチョウ</t>
    </rPh>
    <rPh sb="4" eb="5">
      <t>カン</t>
    </rPh>
    <rPh sb="5" eb="6">
      <t>ナイ</t>
    </rPh>
    <phoneticPr fontId="3"/>
  </si>
  <si>
    <t>八丈支庁管内</t>
    <rPh sb="0" eb="2">
      <t>ハチジョウ</t>
    </rPh>
    <rPh sb="2" eb="4">
      <t>シチョウ</t>
    </rPh>
    <rPh sb="4" eb="5">
      <t>カン</t>
    </rPh>
    <rPh sb="5" eb="6">
      <t>ナイ</t>
    </rPh>
    <phoneticPr fontId="3"/>
  </si>
  <si>
    <r>
      <t>［　大会本部　・　競技団体　］に提出いたします。（</t>
    </r>
    <r>
      <rPr>
        <b/>
        <sz val="10"/>
        <rFont val="ＭＳ Ｐゴシック"/>
        <family val="3"/>
        <charset val="128"/>
      </rPr>
      <t>地区体協から両方に同時に提出のこと。</t>
    </r>
    <r>
      <rPr>
        <sz val="10"/>
        <rFont val="ＭＳ Ｐゴシック"/>
        <family val="3"/>
        <charset val="128"/>
      </rPr>
      <t>）</t>
    </r>
    <rPh sb="25" eb="27">
      <t>チク</t>
    </rPh>
    <rPh sb="27" eb="29">
      <t>タイキョウ</t>
    </rPh>
    <rPh sb="31" eb="33">
      <t>リョウホウ</t>
    </rPh>
    <rPh sb="34" eb="36">
      <t>ドウジ</t>
    </rPh>
    <rPh sb="37" eb="39">
      <t>テイシュツ</t>
    </rPh>
    <phoneticPr fontId="3"/>
  </si>
  <si>
    <t>種　　別</t>
    <rPh sb="0" eb="1">
      <t>シュ</t>
    </rPh>
    <rPh sb="3" eb="4">
      <t>ベツ</t>
    </rPh>
    <phoneticPr fontId="3"/>
  </si>
  <si>
    <t>大会期日</t>
    <rPh sb="0" eb="2">
      <t>タイカイ</t>
    </rPh>
    <rPh sb="2" eb="4">
      <t>キジツ</t>
    </rPh>
    <phoneticPr fontId="3"/>
  </si>
  <si>
    <t>変更前選手氏名</t>
    <rPh sb="0" eb="2">
      <t>ヘンコウ</t>
    </rPh>
    <rPh sb="2" eb="3">
      <t>マエ</t>
    </rPh>
    <rPh sb="3" eb="5">
      <t>センシュ</t>
    </rPh>
    <rPh sb="5" eb="7">
      <t>シメイ</t>
    </rPh>
    <phoneticPr fontId="3"/>
  </si>
  <si>
    <t>変更後選手</t>
    <rPh sb="0" eb="2">
      <t>ヘンコウ</t>
    </rPh>
    <rPh sb="2" eb="3">
      <t>ゴ</t>
    </rPh>
    <rPh sb="3" eb="5">
      <t>センシュ</t>
    </rPh>
    <phoneticPr fontId="3"/>
  </si>
  <si>
    <t>性　　別</t>
    <rPh sb="0" eb="1">
      <t>セイ</t>
    </rPh>
    <rPh sb="3" eb="4">
      <t>ベツ</t>
    </rPh>
    <phoneticPr fontId="3"/>
  </si>
  <si>
    <t>男　　・　女</t>
    <rPh sb="0" eb="1">
      <t>オトコ</t>
    </rPh>
    <rPh sb="5" eb="6">
      <t>オンナ</t>
    </rPh>
    <phoneticPr fontId="3"/>
  </si>
  <si>
    <t>氏　　　名</t>
    <rPh sb="0" eb="1">
      <t>シ</t>
    </rPh>
    <rPh sb="4" eb="5">
      <t>ナ</t>
    </rPh>
    <phoneticPr fontId="3"/>
  </si>
  <si>
    <t>年　　　齢</t>
    <rPh sb="0" eb="1">
      <t>ネン</t>
    </rPh>
    <rPh sb="4" eb="5">
      <t>トシ</t>
    </rPh>
    <phoneticPr fontId="3"/>
  </si>
  <si>
    <t>年　　　　　月　　　　　　日</t>
    <rPh sb="0" eb="1">
      <t>ネン</t>
    </rPh>
    <rPh sb="6" eb="7">
      <t>ツキ</t>
    </rPh>
    <rPh sb="13" eb="14">
      <t>ヒ</t>
    </rPh>
    <phoneticPr fontId="3"/>
  </si>
  <si>
    <t>自宅住所</t>
    <rPh sb="0" eb="2">
      <t>ジタク</t>
    </rPh>
    <rPh sb="2" eb="4">
      <t>ジュウショ</t>
    </rPh>
    <phoneticPr fontId="3"/>
  </si>
  <si>
    <t>自宅電話</t>
    <rPh sb="0" eb="2">
      <t>ジタク</t>
    </rPh>
    <rPh sb="2" eb="4">
      <t>デンワ</t>
    </rPh>
    <phoneticPr fontId="3"/>
  </si>
  <si>
    <t>勤務先名
または
スポーツ団体名</t>
    <rPh sb="0" eb="3">
      <t>キンムサキ</t>
    </rPh>
    <rPh sb="3" eb="4">
      <t>メイ</t>
    </rPh>
    <rPh sb="13" eb="15">
      <t>ダンタイ</t>
    </rPh>
    <rPh sb="15" eb="16">
      <t>メイ</t>
    </rPh>
    <phoneticPr fontId="3"/>
  </si>
  <si>
    <t>勤務先または
スポーツ団体
所在地</t>
    <rPh sb="0" eb="3">
      <t>キンムサキ</t>
    </rPh>
    <rPh sb="11" eb="13">
      <t>ダンタイ</t>
    </rPh>
    <rPh sb="14" eb="17">
      <t>ショザイチ</t>
    </rPh>
    <phoneticPr fontId="3"/>
  </si>
  <si>
    <t>備　　　　考</t>
    <rPh sb="0" eb="1">
      <t>ソナエ</t>
    </rPh>
    <rPh sb="5" eb="6">
      <t>コウ</t>
    </rPh>
    <phoneticPr fontId="3"/>
  </si>
  <si>
    <t>上記のとおり、特別な事情があると認め、選手を変更します。</t>
    <rPh sb="0" eb="2">
      <t>ジョウキ</t>
    </rPh>
    <rPh sb="7" eb="9">
      <t>トクベツ</t>
    </rPh>
    <rPh sb="10" eb="12">
      <t>ジジョウ</t>
    </rPh>
    <rPh sb="16" eb="17">
      <t>ミト</t>
    </rPh>
    <rPh sb="19" eb="21">
      <t>センシュ</t>
    </rPh>
    <rPh sb="22" eb="24">
      <t>ヘンコウ</t>
    </rPh>
    <phoneticPr fontId="3"/>
  </si>
  <si>
    <t>地区体協担当者氏名（</t>
    <rPh sb="0" eb="2">
      <t>チク</t>
    </rPh>
    <rPh sb="2" eb="4">
      <t>タイキョウ</t>
    </rPh>
    <rPh sb="4" eb="7">
      <t>タントウシャ</t>
    </rPh>
    <rPh sb="7" eb="9">
      <t>シメイ</t>
    </rPh>
    <phoneticPr fontId="3"/>
  </si>
  <si>
    <t>地区体協電話番号　（</t>
    <rPh sb="0" eb="2">
      <t>チク</t>
    </rPh>
    <rPh sb="2" eb="4">
      <t>タイキョウ</t>
    </rPh>
    <rPh sb="4" eb="6">
      <t>デンワ</t>
    </rPh>
    <rPh sb="6" eb="8">
      <t>バンゴウ</t>
    </rPh>
    <phoneticPr fontId="3"/>
  </si>
  <si>
    <t>※　会長印の事前押印及び複写と認められる場合は、変更を認めない。</t>
    <rPh sb="2" eb="4">
      <t>カイチョウ</t>
    </rPh>
    <rPh sb="4" eb="5">
      <t>イン</t>
    </rPh>
    <rPh sb="6" eb="8">
      <t>ジゼン</t>
    </rPh>
    <rPh sb="8" eb="10">
      <t>オウイン</t>
    </rPh>
    <rPh sb="10" eb="11">
      <t>オヨ</t>
    </rPh>
    <rPh sb="12" eb="14">
      <t>フクシャ</t>
    </rPh>
    <rPh sb="15" eb="16">
      <t>ミト</t>
    </rPh>
    <rPh sb="20" eb="22">
      <t>バアイ</t>
    </rPh>
    <rPh sb="24" eb="26">
      <t>ヘンコウ</t>
    </rPh>
    <rPh sb="27" eb="28">
      <t>ミト</t>
    </rPh>
    <phoneticPr fontId="3"/>
  </si>
  <si>
    <t>）</t>
    <phoneticPr fontId="3"/>
  </si>
  <si>
    <t>ふりがな</t>
    <phoneticPr fontId="3"/>
  </si>
  <si>
    <t>歳</t>
  </si>
  <si>
    <t>様式２</t>
    <rPh sb="0" eb="2">
      <t>ヨウシキ</t>
    </rPh>
    <phoneticPr fontId="3"/>
  </si>
  <si>
    <t>次の通り事故がありましたので、報告いたします。</t>
    <rPh sb="0" eb="1">
      <t>ツギ</t>
    </rPh>
    <rPh sb="2" eb="3">
      <t>トオ</t>
    </rPh>
    <rPh sb="4" eb="6">
      <t>ジコ</t>
    </rPh>
    <rPh sb="15" eb="17">
      <t>ホウコク</t>
    </rPh>
    <phoneticPr fontId="3"/>
  </si>
  <si>
    <r>
      <rPr>
        <sz val="12"/>
        <rFont val="ＭＳ Ｐゴシック"/>
        <family val="3"/>
        <charset val="128"/>
      </rPr>
      <t>競技名</t>
    </r>
    <rPh sb="0" eb="2">
      <t>キョウギ</t>
    </rPh>
    <rPh sb="2" eb="3">
      <t>メイ</t>
    </rPh>
    <phoneticPr fontId="3"/>
  </si>
  <si>
    <r>
      <rPr>
        <sz val="12"/>
        <rFont val="ＭＳ Ｐゴシック"/>
        <family val="3"/>
        <charset val="128"/>
      </rPr>
      <t>報告者氏名</t>
    </r>
    <rPh sb="0" eb="2">
      <t>ホウコク</t>
    </rPh>
    <rPh sb="2" eb="3">
      <t>シャ</t>
    </rPh>
    <rPh sb="3" eb="5">
      <t>シメイ</t>
    </rPh>
    <phoneticPr fontId="3"/>
  </si>
  <si>
    <r>
      <rPr>
        <sz val="11"/>
        <rFont val="ＭＳ Ｐ明朝"/>
        <family val="1"/>
        <charset val="128"/>
      </rPr>
      <t>事故発生日時</t>
    </r>
    <rPh sb="0" eb="2">
      <t>ジコ</t>
    </rPh>
    <rPh sb="2" eb="4">
      <t>ハッセイ</t>
    </rPh>
    <rPh sb="4" eb="6">
      <t>ニチジ</t>
    </rPh>
    <phoneticPr fontId="3"/>
  </si>
  <si>
    <t>事故の場所</t>
    <rPh sb="0" eb="2">
      <t>ジコ</t>
    </rPh>
    <rPh sb="3" eb="5">
      <t>バショ</t>
    </rPh>
    <phoneticPr fontId="3"/>
  </si>
  <si>
    <r>
      <rPr>
        <sz val="11"/>
        <rFont val="ＭＳ Ｐ明朝"/>
        <family val="1"/>
        <charset val="128"/>
      </rPr>
      <t>事故の概要</t>
    </r>
    <rPh sb="0" eb="2">
      <t>ジコ</t>
    </rPh>
    <rPh sb="3" eb="5">
      <t>ガイヨウ</t>
    </rPh>
    <phoneticPr fontId="3"/>
  </si>
  <si>
    <t>（1）</t>
    <phoneticPr fontId="3"/>
  </si>
  <si>
    <t>被害者</t>
    <rPh sb="0" eb="3">
      <t>ヒガイシャ</t>
    </rPh>
    <phoneticPr fontId="3"/>
  </si>
  <si>
    <t>住所</t>
    <rPh sb="0" eb="2">
      <t>ジュウショ</t>
    </rPh>
    <phoneticPr fontId="3"/>
  </si>
  <si>
    <t>男　・　女</t>
    <rPh sb="0" eb="1">
      <t>オトコ</t>
    </rPh>
    <rPh sb="4" eb="5">
      <t>オンナ</t>
    </rPh>
    <phoneticPr fontId="3"/>
  </si>
  <si>
    <t>電話番号</t>
    <rPh sb="0" eb="2">
      <t>デンワ</t>
    </rPh>
    <rPh sb="2" eb="4">
      <t>バンゴウ</t>
    </rPh>
    <phoneticPr fontId="3"/>
  </si>
  <si>
    <t>（２）</t>
    <phoneticPr fontId="3"/>
  </si>
  <si>
    <t>所属</t>
    <rPh sb="0" eb="2">
      <t>ショゾク</t>
    </rPh>
    <phoneticPr fontId="3"/>
  </si>
  <si>
    <t>地区名</t>
    <rPh sb="0" eb="3">
      <t>チクメイ</t>
    </rPh>
    <phoneticPr fontId="3"/>
  </si>
  <si>
    <t>所属責任者氏名</t>
    <rPh sb="0" eb="2">
      <t>ショゾク</t>
    </rPh>
    <rPh sb="2" eb="5">
      <t>セキニンシャ</t>
    </rPh>
    <rPh sb="5" eb="7">
      <t>シメイ</t>
    </rPh>
    <phoneticPr fontId="3"/>
  </si>
  <si>
    <t>（３）</t>
    <phoneticPr fontId="3"/>
  </si>
  <si>
    <t>症状・傷病名</t>
    <rPh sb="0" eb="2">
      <t>ショウジョウ</t>
    </rPh>
    <rPh sb="3" eb="5">
      <t>ショウビョウ</t>
    </rPh>
    <rPh sb="5" eb="6">
      <t>メイ</t>
    </rPh>
    <phoneticPr fontId="3"/>
  </si>
  <si>
    <t>（４）</t>
  </si>
  <si>
    <t>事故発生状況</t>
    <rPh sb="0" eb="2">
      <t>ジコ</t>
    </rPh>
    <rPh sb="2" eb="4">
      <t>ハッセイ</t>
    </rPh>
    <rPh sb="4" eb="6">
      <t>ジョウキョウ</t>
    </rPh>
    <phoneticPr fontId="3"/>
  </si>
  <si>
    <r>
      <rPr>
        <sz val="11"/>
        <rFont val="ＭＳ Ｐ明朝"/>
        <family val="1"/>
        <charset val="128"/>
      </rPr>
      <t>処置の概要</t>
    </r>
    <rPh sb="0" eb="2">
      <t>ショチ</t>
    </rPh>
    <rPh sb="3" eb="5">
      <t>ガイヨウ</t>
    </rPh>
    <phoneticPr fontId="3"/>
  </si>
  <si>
    <t>（1）</t>
    <phoneticPr fontId="3"/>
  </si>
  <si>
    <t>応急処置</t>
    <rPh sb="0" eb="2">
      <t>オウキュウ</t>
    </rPh>
    <rPh sb="2" eb="4">
      <t>ショチ</t>
    </rPh>
    <phoneticPr fontId="3"/>
  </si>
  <si>
    <t>（2）</t>
  </si>
  <si>
    <t>公益財団法人東京都体育協会　都民生涯スポーツ大会事務局</t>
    <rPh sb="0" eb="2">
      <t>コウエキ</t>
    </rPh>
    <rPh sb="2" eb="4">
      <t>ザイダン</t>
    </rPh>
    <rPh sb="4" eb="6">
      <t>ホウジン</t>
    </rPh>
    <rPh sb="6" eb="9">
      <t>トウキョウト</t>
    </rPh>
    <rPh sb="9" eb="11">
      <t>タイイク</t>
    </rPh>
    <rPh sb="11" eb="13">
      <t>キョウカイ</t>
    </rPh>
    <rPh sb="14" eb="16">
      <t>トミン</t>
    </rPh>
    <rPh sb="16" eb="18">
      <t>ショウガイ</t>
    </rPh>
    <rPh sb="22" eb="24">
      <t>タイカイ</t>
    </rPh>
    <rPh sb="24" eb="27">
      <t>ジムキョク</t>
    </rPh>
    <phoneticPr fontId="3"/>
  </si>
  <si>
    <t>フリガナ</t>
    <phoneticPr fontId="3"/>
  </si>
  <si>
    <t>不可</t>
    <rPh sb="0" eb="2">
      <t>フカ</t>
    </rPh>
    <phoneticPr fontId="3"/>
  </si>
  <si>
    <t>勤務先(ｽﾎﾟｰﾂ団体)の欄は、住所（自宅）と出場する区市町村が異なる場合のみ記入すること。</t>
    <phoneticPr fontId="3"/>
  </si>
  <si>
    <t>公益財団法人東京都体育協会</t>
    <phoneticPr fontId="3"/>
  </si>
  <si>
    <t>　　　　７．リレーにエントリーする者はリレー欄に〇をする。（６名以内）</t>
    <rPh sb="17" eb="18">
      <t>モノ</t>
    </rPh>
    <rPh sb="22" eb="23">
      <t>ラン</t>
    </rPh>
    <rPh sb="31" eb="32">
      <t>メイ</t>
    </rPh>
    <rPh sb="32" eb="34">
      <t>イナイ</t>
    </rPh>
    <phoneticPr fontId="3"/>
  </si>
  <si>
    <t>三部　コンペ　種目  Ｗ・Ｔ・Ｒ・Ｃ　当日会場にて受付、組み合わせは抽選による。</t>
    <rPh sb="0" eb="2">
      <t>サンブ</t>
    </rPh>
    <phoneticPr fontId="3"/>
  </si>
  <si>
    <t>☓</t>
    <phoneticPr fontId="3"/>
  </si>
  <si>
    <t>　　　　５．PC入力では、英数半角で上記「４」のとおり正しく入力されると、年齢欄に表示される。60歳以上の欄は性別が選択されていないと年齢が</t>
    <rPh sb="8" eb="10">
      <t>ニュウリョク</t>
    </rPh>
    <rPh sb="13" eb="17">
      <t>エイスウハンカク</t>
    </rPh>
    <rPh sb="18" eb="20">
      <t>ジョウキ</t>
    </rPh>
    <rPh sb="27" eb="28">
      <t>タダ</t>
    </rPh>
    <rPh sb="30" eb="32">
      <t>ニュウリョク</t>
    </rPh>
    <rPh sb="37" eb="39">
      <t>ネンレイ</t>
    </rPh>
    <rPh sb="39" eb="40">
      <t>ラン</t>
    </rPh>
    <rPh sb="41" eb="43">
      <t>ヒョウジ</t>
    </rPh>
    <rPh sb="49" eb="50">
      <t>サイ</t>
    </rPh>
    <rPh sb="50" eb="52">
      <t>イジョウ</t>
    </rPh>
    <rPh sb="53" eb="54">
      <t>ラン</t>
    </rPh>
    <rPh sb="55" eb="57">
      <t>セイベツ</t>
    </rPh>
    <rPh sb="58" eb="60">
      <t>センタク</t>
    </rPh>
    <rPh sb="67" eb="69">
      <t>ネンレイ</t>
    </rPh>
    <phoneticPr fontId="3"/>
  </si>
  <si>
    <t>　　　　　　表示されない。PC入力で年齢欄に「年×」が表示される場合は、年齢条件が合っていない。</t>
    <rPh sb="15" eb="17">
      <t>ニュウリョク</t>
    </rPh>
    <rPh sb="18" eb="20">
      <t>ネンレイ</t>
    </rPh>
    <rPh sb="20" eb="21">
      <t>ラン</t>
    </rPh>
    <rPh sb="23" eb="24">
      <t>ネン</t>
    </rPh>
    <rPh sb="27" eb="29">
      <t>ヒョウジ</t>
    </rPh>
    <rPh sb="32" eb="34">
      <t>バアイ</t>
    </rPh>
    <rPh sb="36" eb="38">
      <t>ネンレイ</t>
    </rPh>
    <rPh sb="38" eb="40">
      <t>ジョウケン</t>
    </rPh>
    <rPh sb="41" eb="42">
      <t>ア</t>
    </rPh>
    <phoneticPr fontId="3"/>
  </si>
  <si>
    <t>コーチ</t>
    <phoneticPr fontId="3"/>
  </si>
  <si>
    <t>⑦　勤務先(ｽﾎﾟｰﾂ団体)の欄は、自宅住所と出場する区市町村が異なる場合のみ記入すること。</t>
    <rPh sb="2" eb="5">
      <t>キンムサキ</t>
    </rPh>
    <rPh sb="10" eb="12">
      <t>ダンタイ</t>
    </rPh>
    <rPh sb="12" eb="13">
      <t>）</t>
    </rPh>
    <rPh sb="14" eb="16">
      <t>ランハ</t>
    </rPh>
    <rPh sb="17" eb="19">
      <t>ジタク</t>
    </rPh>
    <rPh sb="19" eb="21">
      <t>ジュウショ</t>
    </rPh>
    <rPh sb="21" eb="22">
      <t>（</t>
    </rPh>
    <rPh sb="22" eb="26">
      <t>シュツジョウスル</t>
    </rPh>
    <rPh sb="26" eb="31">
      <t>クシチョウソンガ</t>
    </rPh>
    <rPh sb="31" eb="34">
      <t>コトナル</t>
    </rPh>
    <rPh sb="34" eb="38">
      <t>バアイノミ</t>
    </rPh>
    <rPh sb="38" eb="42">
      <t>キニュウスル</t>
    </rPh>
    <phoneticPr fontId="3"/>
  </si>
  <si>
    <t>自宅住所(住民票所在地)</t>
    <rPh sb="0" eb="1">
      <t>ジ</t>
    </rPh>
    <rPh sb="1" eb="2">
      <t>タク</t>
    </rPh>
    <rPh sb="2" eb="3">
      <t>ジュウ</t>
    </rPh>
    <rPh sb="3" eb="4">
      <t>ショ</t>
    </rPh>
    <rPh sb="5" eb="8">
      <t>ジュウミンヒョウ</t>
    </rPh>
    <rPh sb="8" eb="11">
      <t>ショザイチ</t>
    </rPh>
    <phoneticPr fontId="3"/>
  </si>
  <si>
    <t>　勤務先(ｽﾎﾟｰﾂ団体)の欄は、自宅住所と出場する区市町村が異なる場合のみ記入すること。</t>
    <rPh sb="17" eb="19">
      <t>ジタク</t>
    </rPh>
    <phoneticPr fontId="3"/>
  </si>
  <si>
    <t>　　　　2．勤務先(スポーツ団体)の欄は、住所(自宅)と出場する区市町村が異なる場合のみ記入すること。</t>
    <rPh sb="6" eb="9">
      <t>キンムサキ</t>
    </rPh>
    <rPh sb="14" eb="16">
      <t>ダンタイ</t>
    </rPh>
    <rPh sb="18" eb="19">
      <t>ラン</t>
    </rPh>
    <rPh sb="21" eb="23">
      <t>ジュウショ</t>
    </rPh>
    <rPh sb="24" eb="26">
      <t>ジタク</t>
    </rPh>
    <rPh sb="28" eb="30">
      <t>シュツジョウ</t>
    </rPh>
    <rPh sb="32" eb="34">
      <t>クシ</t>
    </rPh>
    <rPh sb="34" eb="36">
      <t>チョウソン</t>
    </rPh>
    <rPh sb="37" eb="38">
      <t>コト</t>
    </rPh>
    <rPh sb="40" eb="42">
      <t>バアイ</t>
    </rPh>
    <rPh sb="44" eb="46">
      <t>キニュウ</t>
    </rPh>
    <phoneticPr fontId="3"/>
  </si>
  <si>
    <t>　       4．PC入力では、生年月日が英数半角で上記「3」のとおり正しく入力されて年齢条件にあっていると、年齢欄に表示される。</t>
    <rPh sb="12" eb="14">
      <t>ニュウリョク</t>
    </rPh>
    <rPh sb="17" eb="19">
      <t>セイネン</t>
    </rPh>
    <rPh sb="19" eb="21">
      <t>ガッピ</t>
    </rPh>
    <rPh sb="22" eb="24">
      <t>エイスウ</t>
    </rPh>
    <rPh sb="24" eb="26">
      <t>ハンカク</t>
    </rPh>
    <rPh sb="27" eb="29">
      <t>ジョウキ</t>
    </rPh>
    <rPh sb="36" eb="37">
      <t>タダ</t>
    </rPh>
    <rPh sb="39" eb="41">
      <t>ニュウリョク</t>
    </rPh>
    <rPh sb="44" eb="46">
      <t>ネンレイ</t>
    </rPh>
    <rPh sb="46" eb="48">
      <t>ジョウケン</t>
    </rPh>
    <rPh sb="56" eb="59">
      <t>ネンレイラン</t>
    </rPh>
    <rPh sb="60" eb="62">
      <t>ヒョウジ</t>
    </rPh>
    <phoneticPr fontId="3"/>
  </si>
  <si>
    <t xml:space="preserve">      　　　PC入力で「年齢×」と表示された場合は、年齢条件を満たしていない。</t>
    <rPh sb="11" eb="13">
      <t>ニュウリョク</t>
    </rPh>
    <rPh sb="15" eb="17">
      <t>ネンレイ</t>
    </rPh>
    <rPh sb="20" eb="22">
      <t>ヒョウジ</t>
    </rPh>
    <rPh sb="25" eb="27">
      <t>バアイ</t>
    </rPh>
    <rPh sb="29" eb="31">
      <t>ネンレイ</t>
    </rPh>
    <rPh sb="31" eb="33">
      <t>ジョウケン</t>
    </rPh>
    <rPh sb="34" eb="35">
      <t>ミ</t>
    </rPh>
    <phoneticPr fontId="3"/>
  </si>
  <si>
    <t>　　　　５．PC入力では、英数半角で上記「３」のとおり正しく入力すると、年齢欄に表示される。</t>
    <rPh sb="8" eb="10">
      <t>ニュウリョク</t>
    </rPh>
    <rPh sb="13" eb="15">
      <t>エイスウ</t>
    </rPh>
    <rPh sb="15" eb="17">
      <t>ハンカク</t>
    </rPh>
    <rPh sb="18" eb="20">
      <t>ジョウキ</t>
    </rPh>
    <rPh sb="27" eb="28">
      <t>タダ</t>
    </rPh>
    <rPh sb="30" eb="32">
      <t>ニュウリョク</t>
    </rPh>
    <rPh sb="36" eb="38">
      <t>ネンレイ</t>
    </rPh>
    <rPh sb="38" eb="39">
      <t>ラン</t>
    </rPh>
    <rPh sb="40" eb="42">
      <t>ヒョウジ</t>
    </rPh>
    <phoneticPr fontId="3"/>
  </si>
  <si>
    <r>
      <t>　（２）記入様式は、</t>
    </r>
    <r>
      <rPr>
        <u/>
        <sz val="10"/>
        <rFont val="ＭＳ Ｐ明朝"/>
        <family val="1"/>
        <charset val="128"/>
      </rPr>
      <t>今年度の様式を使用</t>
    </r>
    <r>
      <rPr>
        <sz val="10"/>
        <rFont val="ＭＳ Ｐ明朝"/>
        <family val="1"/>
        <charset val="128"/>
      </rPr>
      <t>すること。</t>
    </r>
    <r>
      <rPr>
        <b/>
        <u/>
        <sz val="10"/>
        <rFont val="ＭＳ Ｐ明朝"/>
        <family val="1"/>
        <charset val="128"/>
      </rPr>
      <t>旧年度様式や独自様式は受け付けない。</t>
    </r>
    <rPh sb="4" eb="6">
      <t>キニュウ</t>
    </rPh>
    <rPh sb="6" eb="8">
      <t>ヨウシキ</t>
    </rPh>
    <rPh sb="10" eb="13">
      <t>コンネンド</t>
    </rPh>
    <rPh sb="14" eb="16">
      <t>ヨウシキ</t>
    </rPh>
    <rPh sb="16" eb="18">
      <t>テイヨウシキ</t>
    </rPh>
    <rPh sb="17" eb="19">
      <t>シヨウ</t>
    </rPh>
    <rPh sb="24" eb="27">
      <t>キュウネンド</t>
    </rPh>
    <rPh sb="27" eb="29">
      <t>ヨウシキ</t>
    </rPh>
    <rPh sb="30" eb="32">
      <t>ドクジ</t>
    </rPh>
    <rPh sb="32" eb="34">
      <t>ヨウシキ</t>
    </rPh>
    <rPh sb="35" eb="36">
      <t>ウ</t>
    </rPh>
    <rPh sb="37" eb="38">
      <t>ツ</t>
    </rPh>
    <phoneticPr fontId="3"/>
  </si>
  <si>
    <t>⑨　生年月日は、西暦で記入する。※年齢は、本年4月1日現在による。</t>
    <rPh sb="2" eb="4">
      <t>セイネン</t>
    </rPh>
    <rPh sb="4" eb="6">
      <t>ガッピ</t>
    </rPh>
    <rPh sb="8" eb="10">
      <t>セイレキ</t>
    </rPh>
    <rPh sb="11" eb="13">
      <t>キニュウ</t>
    </rPh>
    <phoneticPr fontId="3"/>
  </si>
  <si>
    <t>　　　　２．住所欄には、必ず現住所(住民票所在地)を記入すること。</t>
    <rPh sb="6" eb="8">
      <t>ジュウショ</t>
    </rPh>
    <rPh sb="8" eb="9">
      <t>ラン</t>
    </rPh>
    <rPh sb="12" eb="13">
      <t>カナラ</t>
    </rPh>
    <rPh sb="14" eb="17">
      <t>ゲンジュウショ</t>
    </rPh>
    <rPh sb="18" eb="24">
      <t>ジュウミンヒョウショザイチ</t>
    </rPh>
    <rPh sb="26" eb="28">
      <t>キニュウ</t>
    </rPh>
    <phoneticPr fontId="3"/>
  </si>
  <si>
    <t>　　　　６．年齢は、本年４月１日現在による。</t>
    <rPh sb="10" eb="11">
      <t>ホン</t>
    </rPh>
    <phoneticPr fontId="3"/>
  </si>
  <si>
    <t>　（９）住所については、都内の住民票所在地を自宅住所とします。</t>
    <rPh sb="4" eb="6">
      <t>ジュウショ</t>
    </rPh>
    <rPh sb="12" eb="14">
      <t>トナイ</t>
    </rPh>
    <rPh sb="15" eb="18">
      <t>ジュウミンヒョウ</t>
    </rPh>
    <rPh sb="18" eb="21">
      <t>ショザイチ</t>
    </rPh>
    <rPh sb="22" eb="24">
      <t>ジタク</t>
    </rPh>
    <rPh sb="24" eb="26">
      <t>ジュウショ</t>
    </rPh>
    <phoneticPr fontId="3"/>
  </si>
  <si>
    <r>
      <t>　　　　２．自宅住所欄には、必ず</t>
    </r>
    <r>
      <rPr>
        <b/>
        <sz val="10"/>
        <rFont val="ＭＳ Ｐ明朝"/>
        <family val="1"/>
        <charset val="128"/>
      </rPr>
      <t>現住所（住民票所在地）</t>
    </r>
    <r>
      <rPr>
        <sz val="10"/>
        <rFont val="ＭＳ Ｐ明朝"/>
        <family val="1"/>
        <charset val="128"/>
      </rPr>
      <t>を記入すること。</t>
    </r>
    <rPh sb="6" eb="8">
      <t>ジタク</t>
    </rPh>
    <rPh sb="8" eb="10">
      <t>ジュウショ</t>
    </rPh>
    <rPh sb="10" eb="11">
      <t>ラン</t>
    </rPh>
    <rPh sb="14" eb="15">
      <t>カナラ</t>
    </rPh>
    <rPh sb="16" eb="19">
      <t>ゲンジュウショ</t>
    </rPh>
    <rPh sb="20" eb="23">
      <t>ジュウミンヒョウ</t>
    </rPh>
    <rPh sb="23" eb="26">
      <t>ショザイチ</t>
    </rPh>
    <rPh sb="28" eb="30">
      <t>キニュウ</t>
    </rPh>
    <phoneticPr fontId="3"/>
  </si>
  <si>
    <t>　　　　５．年齢は、本年４月１日現在による。</t>
    <rPh sb="10" eb="12">
      <t>ホンネン</t>
    </rPh>
    <phoneticPr fontId="3"/>
  </si>
  <si>
    <r>
      <rPr>
        <sz val="10"/>
        <rFont val="ＭＳ Ｐ明朝"/>
        <family val="1"/>
        <charset val="128"/>
      </rPr>
      <t>　　　　　　</t>
    </r>
    <r>
      <rPr>
        <u/>
        <sz val="10"/>
        <rFont val="ＭＳ Ｐ明朝"/>
        <family val="1"/>
        <charset val="128"/>
      </rPr>
      <t>既婚欄は、４３歳未満で出場する者に必要なので、既婚者は○をつける。</t>
    </r>
    <rPh sb="6" eb="8">
      <t>キコン</t>
    </rPh>
    <rPh sb="8" eb="9">
      <t>ラン</t>
    </rPh>
    <rPh sb="13" eb="14">
      <t>サイ</t>
    </rPh>
    <rPh sb="14" eb="16">
      <t>ミマン</t>
    </rPh>
    <rPh sb="17" eb="19">
      <t>シュツジョウ</t>
    </rPh>
    <rPh sb="21" eb="22">
      <t>シャ</t>
    </rPh>
    <rPh sb="23" eb="25">
      <t>ヒツヨウ</t>
    </rPh>
    <rPh sb="29" eb="32">
      <t>キコンシャ</t>
    </rPh>
    <phoneticPr fontId="3"/>
  </si>
  <si>
    <t>　　　　２．年齢基準は本年４月１日現在の満年齢による。</t>
    <rPh sb="11" eb="12">
      <t>ホン</t>
    </rPh>
    <phoneticPr fontId="3"/>
  </si>
  <si>
    <r>
      <t>　　　　２．住所欄は、必ず</t>
    </r>
    <r>
      <rPr>
        <b/>
        <sz val="10"/>
        <rFont val="ＭＳ Ｐ明朝"/>
        <family val="1"/>
        <charset val="128"/>
      </rPr>
      <t>現住所(住民票所在地)</t>
    </r>
    <r>
      <rPr>
        <sz val="10"/>
        <rFont val="ＭＳ Ｐ明朝"/>
        <family val="1"/>
        <charset val="128"/>
      </rPr>
      <t>を記入すること。</t>
    </r>
    <rPh sb="6" eb="8">
      <t>ジュウショ</t>
    </rPh>
    <rPh sb="8" eb="9">
      <t>ラン</t>
    </rPh>
    <rPh sb="11" eb="12">
      <t>カナラ</t>
    </rPh>
    <rPh sb="13" eb="16">
      <t>ゲンジュウショ</t>
    </rPh>
    <rPh sb="17" eb="23">
      <t>ジュウミンヒョウショザイチ</t>
    </rPh>
    <rPh sb="25" eb="27">
      <t>キニュウ</t>
    </rPh>
    <phoneticPr fontId="3"/>
  </si>
  <si>
    <t>　　　　３．年齢は、本年４月１日現在による。</t>
    <rPh sb="6" eb="8">
      <t>ネンレイ</t>
    </rPh>
    <rPh sb="10" eb="11">
      <t>ホン</t>
    </rPh>
    <rPh sb="11" eb="12">
      <t>ネン</t>
    </rPh>
    <rPh sb="13" eb="14">
      <t>ガツ</t>
    </rPh>
    <rPh sb="15" eb="16">
      <t>ヒ</t>
    </rPh>
    <rPh sb="16" eb="18">
      <t>ゲンザイ</t>
    </rPh>
    <phoneticPr fontId="3"/>
  </si>
  <si>
    <t>自宅住所(住民票所在地) ・電　　話</t>
    <rPh sb="0" eb="1">
      <t>ジ</t>
    </rPh>
    <rPh sb="1" eb="2">
      <t>タク</t>
    </rPh>
    <rPh sb="2" eb="3">
      <t>ジュウ</t>
    </rPh>
    <rPh sb="3" eb="4">
      <t>ショ</t>
    </rPh>
    <rPh sb="5" eb="11">
      <t>ジュウミンヒョウショザイチ</t>
    </rPh>
    <rPh sb="14" eb="15">
      <t>デン</t>
    </rPh>
    <rPh sb="17" eb="18">
      <t>ハナシ</t>
    </rPh>
    <phoneticPr fontId="3"/>
  </si>
  <si>
    <r>
      <t>　　　　２．住所欄は、必ず</t>
    </r>
    <r>
      <rPr>
        <b/>
        <sz val="10"/>
        <rFont val="ＭＳ Ｐ明朝"/>
        <family val="1"/>
        <charset val="128"/>
      </rPr>
      <t>現住所(住民票所在地)</t>
    </r>
    <r>
      <rPr>
        <sz val="10"/>
        <rFont val="ＭＳ Ｐ明朝"/>
        <family val="1"/>
        <charset val="128"/>
      </rPr>
      <t>を記入すること。</t>
    </r>
    <rPh sb="17" eb="23">
      <t>ジュウミンヒョウショザイチ</t>
    </rPh>
    <phoneticPr fontId="3"/>
  </si>
  <si>
    <r>
      <t>　　　　３．住所欄は、必ず</t>
    </r>
    <r>
      <rPr>
        <b/>
        <sz val="10"/>
        <color theme="1"/>
        <rFont val="ＭＳ Ｐ明朝"/>
        <family val="1"/>
        <charset val="128"/>
      </rPr>
      <t>現住所(住民票所在地)</t>
    </r>
    <r>
      <rPr>
        <sz val="10"/>
        <color theme="1"/>
        <rFont val="ＭＳ Ｐ明朝"/>
        <family val="1"/>
        <charset val="128"/>
      </rPr>
      <t>を記入すること。</t>
    </r>
    <rPh sb="17" eb="23">
      <t>ジュウミンヒョウショザイチ</t>
    </rPh>
    <phoneticPr fontId="3"/>
  </si>
  <si>
    <r>
      <t>　　　　５．住所欄には、</t>
    </r>
    <r>
      <rPr>
        <b/>
        <sz val="10"/>
        <rFont val="ＭＳ Ｐ明朝"/>
        <family val="1"/>
        <charset val="128"/>
      </rPr>
      <t>必ず現住所(住民票所在地)</t>
    </r>
    <r>
      <rPr>
        <sz val="10"/>
        <rFont val="ＭＳ Ｐ明朝"/>
        <family val="1"/>
        <charset val="128"/>
      </rPr>
      <t>を記入すること。</t>
    </r>
    <rPh sb="18" eb="24">
      <t>ジュウミンヒョウショザイチ</t>
    </rPh>
    <phoneticPr fontId="3"/>
  </si>
  <si>
    <r>
      <t>　　　　５．住所欄には、必ず</t>
    </r>
    <r>
      <rPr>
        <b/>
        <sz val="10"/>
        <color theme="1"/>
        <rFont val="ＭＳ Ｐ明朝"/>
        <family val="1"/>
        <charset val="128"/>
      </rPr>
      <t>現住所(住民票所在地)</t>
    </r>
    <r>
      <rPr>
        <sz val="10"/>
        <color theme="1"/>
        <rFont val="ＭＳ Ｐ明朝"/>
        <family val="1"/>
        <charset val="128"/>
      </rPr>
      <t>を記入すること。</t>
    </r>
    <rPh sb="18" eb="24">
      <t>ジュウミンヒョウショザイチ</t>
    </rPh>
    <phoneticPr fontId="3"/>
  </si>
  <si>
    <t>　　　　４．年齢は、本年４月１日現在による。</t>
    <rPh sb="10" eb="11">
      <t>ホン</t>
    </rPh>
    <phoneticPr fontId="3"/>
  </si>
  <si>
    <r>
      <t>　　　　３．住所欄には、必ず</t>
    </r>
    <r>
      <rPr>
        <b/>
        <sz val="10"/>
        <color theme="1"/>
        <rFont val="ＭＳ Ｐ明朝"/>
        <family val="1"/>
        <charset val="128"/>
      </rPr>
      <t>現住所(住民票所在地)</t>
    </r>
    <r>
      <rPr>
        <sz val="10"/>
        <color theme="1"/>
        <rFont val="ＭＳ Ｐ明朝"/>
        <family val="1"/>
        <charset val="128"/>
      </rPr>
      <t>を記入すること。</t>
    </r>
    <rPh sb="18" eb="24">
      <t>ジュウミンヒョウショザイチ</t>
    </rPh>
    <phoneticPr fontId="3"/>
  </si>
  <si>
    <t xml:space="preserve">  ※ 　１．年齢は、本年４月１日現在の年齢とする。</t>
    <rPh sb="7" eb="9">
      <t>ネンレイ</t>
    </rPh>
    <rPh sb="11" eb="12">
      <t>ホン</t>
    </rPh>
    <rPh sb="12" eb="13">
      <t>ネン</t>
    </rPh>
    <rPh sb="14" eb="15">
      <t>ガツ</t>
    </rPh>
    <rPh sb="16" eb="17">
      <t>ヒ</t>
    </rPh>
    <rPh sb="17" eb="19">
      <t>ゲンザイ</t>
    </rPh>
    <rPh sb="20" eb="22">
      <t>ネンレイ</t>
    </rPh>
    <phoneticPr fontId="3"/>
  </si>
  <si>
    <r>
      <t>（注）　１．住所欄は、必ず</t>
    </r>
    <r>
      <rPr>
        <b/>
        <sz val="10"/>
        <color theme="1"/>
        <rFont val="ＭＳ Ｐ明朝"/>
        <family val="1"/>
        <charset val="128"/>
      </rPr>
      <t>現住所(住民票所在地)</t>
    </r>
    <r>
      <rPr>
        <sz val="10"/>
        <color theme="1"/>
        <rFont val="ＭＳ Ｐ明朝"/>
        <family val="1"/>
        <charset val="128"/>
      </rPr>
      <t>を記入すること。</t>
    </r>
    <rPh sb="1" eb="2">
      <t>チュウ</t>
    </rPh>
    <rPh sb="6" eb="8">
      <t>ジュウショ</t>
    </rPh>
    <rPh sb="8" eb="9">
      <t>ラン</t>
    </rPh>
    <rPh sb="11" eb="12">
      <t>カナラ</t>
    </rPh>
    <rPh sb="13" eb="16">
      <t>ゲンジュウショ</t>
    </rPh>
    <rPh sb="17" eb="23">
      <t>ジュウミンヒョウショザイチ</t>
    </rPh>
    <rPh sb="25" eb="27">
      <t>キニュウ</t>
    </rPh>
    <phoneticPr fontId="3"/>
  </si>
  <si>
    <t>　　　　７．年齢は、本年４月１日現在による。</t>
    <rPh sb="10" eb="11">
      <t>ホン</t>
    </rPh>
    <phoneticPr fontId="3"/>
  </si>
  <si>
    <t>　　　　５．相互審判のできるものは備考欄に○印で記入する。</t>
    <phoneticPr fontId="3"/>
  </si>
  <si>
    <t>二部　フォーメイション　曲目：自由　　１チーム４組以上(服装：WDSF規定・平服）　入退場含め５分以内、ＣＤ持参</t>
    <rPh sb="0" eb="2">
      <t>ニブ</t>
    </rPh>
    <rPh sb="12" eb="14">
      <t>キョクモク</t>
    </rPh>
    <rPh sb="15" eb="17">
      <t>ジユウ</t>
    </rPh>
    <rPh sb="24" eb="25">
      <t>クミ</t>
    </rPh>
    <rPh sb="25" eb="27">
      <t>イジョウ</t>
    </rPh>
    <rPh sb="28" eb="30">
      <t>フクソウ</t>
    </rPh>
    <rPh sb="35" eb="37">
      <t>キテイ</t>
    </rPh>
    <rPh sb="38" eb="40">
      <t>ヘイフク</t>
    </rPh>
    <rPh sb="42" eb="45">
      <t>ニュウタイジョウ</t>
    </rPh>
    <rPh sb="45" eb="46">
      <t>フク</t>
    </rPh>
    <rPh sb="48" eb="49">
      <t>フン</t>
    </rPh>
    <rPh sb="49" eb="51">
      <t>イナイ</t>
    </rPh>
    <rPh sb="54" eb="56">
      <t>ジサン</t>
    </rPh>
    <phoneticPr fontId="3"/>
  </si>
  <si>
    <r>
      <t>⑥　</t>
    </r>
    <r>
      <rPr>
        <b/>
        <sz val="10"/>
        <rFont val="ＭＳ Ｐ明朝"/>
        <family val="1"/>
        <charset val="128"/>
      </rPr>
      <t>自宅住所は、住民票所在地である住所</t>
    </r>
    <r>
      <rPr>
        <sz val="10"/>
        <rFont val="ＭＳ Ｐ明朝"/>
        <family val="1"/>
        <charset val="128"/>
      </rPr>
      <t>を記入する。</t>
    </r>
    <rPh sb="2" eb="4">
      <t>ジタク</t>
    </rPh>
    <rPh sb="4" eb="6">
      <t>ジュウショ</t>
    </rPh>
    <rPh sb="8" eb="10">
      <t>ジュウミン</t>
    </rPh>
    <rPh sb="10" eb="11">
      <t>ヒョウ</t>
    </rPh>
    <rPh sb="11" eb="14">
      <t>ショザイチ</t>
    </rPh>
    <rPh sb="17" eb="19">
      <t>ジュウショ</t>
    </rPh>
    <rPh sb="20" eb="22">
      <t>キニュウ</t>
    </rPh>
    <phoneticPr fontId="3"/>
  </si>
  <si>
    <t>100m</t>
    <phoneticPr fontId="3"/>
  </si>
  <si>
    <t>200m</t>
    <phoneticPr fontId="3"/>
  </si>
  <si>
    <t>400m</t>
    <phoneticPr fontId="3"/>
  </si>
  <si>
    <t>800m</t>
    <phoneticPr fontId="3"/>
  </si>
  <si>
    <t>1500m</t>
    <phoneticPr fontId="3"/>
  </si>
  <si>
    <t>5000m</t>
    <phoneticPr fontId="3"/>
  </si>
  <si>
    <t>走高跳</t>
    <phoneticPr fontId="3"/>
  </si>
  <si>
    <t>走幅跳</t>
    <phoneticPr fontId="3"/>
  </si>
  <si>
    <t>三段跳</t>
    <rPh sb="0" eb="2">
      <t>サンダン</t>
    </rPh>
    <rPh sb="2" eb="3">
      <t>ト</t>
    </rPh>
    <phoneticPr fontId="3"/>
  </si>
  <si>
    <t>砲丸投</t>
    <phoneticPr fontId="3"/>
  </si>
  <si>
    <t>円盤投</t>
    <rPh sb="0" eb="3">
      <t>エンバンナ</t>
    </rPh>
    <phoneticPr fontId="3"/>
  </si>
  <si>
    <t>やり投</t>
    <rPh sb="2" eb="3">
      <t>ナ</t>
    </rPh>
    <phoneticPr fontId="3"/>
  </si>
  <si>
    <t>35歳～39歳</t>
    <rPh sb="2" eb="3">
      <t>サイ</t>
    </rPh>
    <rPh sb="6" eb="7">
      <t>サイ</t>
    </rPh>
    <phoneticPr fontId="3"/>
  </si>
  <si>
    <t>45歳以上</t>
    <rPh sb="2" eb="3">
      <t>サイ</t>
    </rPh>
    <rPh sb="3" eb="5">
      <t>イジョウ</t>
    </rPh>
    <phoneticPr fontId="3"/>
  </si>
  <si>
    <t>し
か
け</t>
    <phoneticPr fontId="3"/>
  </si>
  <si>
    <t>名</t>
    <rPh sb="0" eb="1">
      <t>メイ</t>
    </rPh>
    <phoneticPr fontId="3"/>
  </si>
  <si>
    <t>名</t>
    <phoneticPr fontId="3"/>
  </si>
  <si>
    <t>名</t>
    <rPh sb="0" eb="1">
      <t>メイ</t>
    </rPh>
    <phoneticPr fontId="3"/>
  </si>
  <si>
    <t>選手数（監督、補欠を
含む）の合計</t>
    <phoneticPr fontId="3"/>
  </si>
  <si>
    <t>選手数（監督・補欠含む）の合計</t>
    <rPh sb="0" eb="2">
      <t>センシュ</t>
    </rPh>
    <rPh sb="2" eb="3">
      <t>スウ</t>
    </rPh>
    <rPh sb="4" eb="6">
      <t>カントク</t>
    </rPh>
    <rPh sb="7" eb="9">
      <t>ホケツ</t>
    </rPh>
    <rPh sb="9" eb="10">
      <t>フク</t>
    </rPh>
    <rPh sb="13" eb="15">
      <t>ゴウケイ</t>
    </rPh>
    <phoneticPr fontId="3"/>
  </si>
  <si>
    <t>フリガナ
氏　　名</t>
    <rPh sb="5" eb="6">
      <t>シ</t>
    </rPh>
    <rPh sb="8" eb="9">
      <t>メイ</t>
    </rPh>
    <phoneticPr fontId="3"/>
  </si>
  <si>
    <t>【競技結果及び肖像権に関する取扱い】</t>
    <rPh sb="1" eb="3">
      <t>キョウギ</t>
    </rPh>
    <rPh sb="3" eb="5">
      <t>ケッカ</t>
    </rPh>
    <rPh sb="5" eb="6">
      <t>オヨ</t>
    </rPh>
    <rPh sb="7" eb="9">
      <t>ショウゾウ</t>
    </rPh>
    <rPh sb="9" eb="10">
      <t>ケン</t>
    </rPh>
    <rPh sb="11" eb="12">
      <t>カン</t>
    </rPh>
    <rPh sb="14" eb="16">
      <t>トリアツカ</t>
    </rPh>
    <phoneticPr fontId="3"/>
  </si>
  <si>
    <t>　競技結果(記録)を(公財)東京都体育協会のホームページ等で公開することがあります。</t>
    <rPh sb="1" eb="3">
      <t>キョウギ</t>
    </rPh>
    <rPh sb="3" eb="5">
      <t>ケッカ</t>
    </rPh>
    <rPh sb="6" eb="8">
      <t>キロク</t>
    </rPh>
    <rPh sb="11" eb="12">
      <t>コウ</t>
    </rPh>
    <rPh sb="12" eb="13">
      <t>ザイ</t>
    </rPh>
    <rPh sb="14" eb="17">
      <t>トウキョウト</t>
    </rPh>
    <rPh sb="17" eb="19">
      <t>タイイク</t>
    </rPh>
    <rPh sb="19" eb="21">
      <t>キョウカイ</t>
    </rPh>
    <rPh sb="28" eb="29">
      <t>トウ</t>
    </rPh>
    <rPh sb="30" eb="32">
      <t>コウカイ</t>
    </rPh>
    <phoneticPr fontId="3"/>
  </si>
  <si>
    <t>4×50</t>
    <phoneticPr fontId="3"/>
  </si>
  <si>
    <r>
      <t>選手数（監督、コーチ、マネージャー</t>
    </r>
    <r>
      <rPr>
        <sz val="9"/>
        <rFont val="ＭＳ Ｐ明朝"/>
        <family val="1"/>
        <charset val="128"/>
      </rPr>
      <t>を含む）の合計</t>
    </r>
    <phoneticPr fontId="3"/>
  </si>
  <si>
    <t>Ｓ・R</t>
    <phoneticPr fontId="3"/>
  </si>
  <si>
    <r>
      <t>選手数（監督</t>
    </r>
    <r>
      <rPr>
        <sz val="10"/>
        <rFont val="ＭＳ Ｐ明朝"/>
        <family val="1"/>
        <charset val="128"/>
      </rPr>
      <t>を含む）の合計</t>
    </r>
    <rPh sb="0" eb="2">
      <t>センシュ</t>
    </rPh>
    <rPh sb="2" eb="3">
      <t>スウ</t>
    </rPh>
    <rPh sb="4" eb="6">
      <t>カントク</t>
    </rPh>
    <rPh sb="7" eb="8">
      <t>フク</t>
    </rPh>
    <rPh sb="11" eb="13">
      <t>ゴウケイ</t>
    </rPh>
    <phoneticPr fontId="3"/>
  </si>
  <si>
    <t>名</t>
    <phoneticPr fontId="3"/>
  </si>
  <si>
    <t>選手数（監督・補欠を含む）の合計</t>
    <rPh sb="7" eb="9">
      <t>ホケツ</t>
    </rPh>
    <phoneticPr fontId="3"/>
  </si>
  <si>
    <t>選手数（監督・コーチを含む）の合計</t>
    <rPh sb="0" eb="2">
      <t>センシュ</t>
    </rPh>
    <rPh sb="2" eb="3">
      <t>スウ</t>
    </rPh>
    <rPh sb="4" eb="6">
      <t>カントク</t>
    </rPh>
    <rPh sb="11" eb="12">
      <t>フク</t>
    </rPh>
    <rPh sb="15" eb="17">
      <t>ゴウケイ</t>
    </rPh>
    <phoneticPr fontId="3"/>
  </si>
  <si>
    <r>
      <t>選手数（監督、</t>
    </r>
    <r>
      <rPr>
        <sz val="9"/>
        <color theme="1"/>
        <rFont val="ＭＳ Ｐ明朝"/>
        <family val="1"/>
        <charset val="128"/>
      </rPr>
      <t>団体・個人選手を含む）の合計</t>
    </r>
    <rPh sb="7" eb="9">
      <t>ダンタイ</t>
    </rPh>
    <rPh sb="10" eb="12">
      <t>コジン</t>
    </rPh>
    <rPh sb="12" eb="14">
      <t>センシュ</t>
    </rPh>
    <phoneticPr fontId="3"/>
  </si>
  <si>
    <r>
      <t>選手数（監督</t>
    </r>
    <r>
      <rPr>
        <sz val="11"/>
        <rFont val="ＭＳ Ｐ明朝"/>
        <family val="1"/>
        <charset val="128"/>
      </rPr>
      <t>を含む）の合計</t>
    </r>
    <phoneticPr fontId="3"/>
  </si>
  <si>
    <t>Ｃ　級
相当以下</t>
    <rPh sb="2" eb="3">
      <t>キュウ</t>
    </rPh>
    <rPh sb="4" eb="6">
      <t>ソウトウ</t>
    </rPh>
    <rPh sb="6" eb="8">
      <t>イカ</t>
    </rPh>
    <phoneticPr fontId="3"/>
  </si>
  <si>
    <t>１　級
相当以下</t>
    <rPh sb="2" eb="3">
      <t>キュウ</t>
    </rPh>
    <rPh sb="4" eb="6">
      <t>ソウトウ</t>
    </rPh>
    <rPh sb="6" eb="8">
      <t>イカ</t>
    </rPh>
    <phoneticPr fontId="3"/>
  </si>
  <si>
    <r>
      <t>選手数（監督</t>
    </r>
    <r>
      <rPr>
        <sz val="12"/>
        <rFont val="ＭＳ Ｐ明朝"/>
        <family val="1"/>
        <charset val="128"/>
      </rPr>
      <t>を含む）の合計</t>
    </r>
    <phoneticPr fontId="3"/>
  </si>
  <si>
    <t>ザイ）トウキヨウトタイイクキヨウカイ</t>
    <phoneticPr fontId="3"/>
  </si>
  <si>
    <t>　　　　・参加申込書（原本）・・・・Ａ４判</t>
    <rPh sb="5" eb="7">
      <t>サンカ</t>
    </rPh>
    <rPh sb="7" eb="10">
      <t>モウシコミショ</t>
    </rPh>
    <rPh sb="11" eb="13">
      <t>ゲンポン</t>
    </rPh>
    <rPh sb="20" eb="21">
      <t>バン</t>
    </rPh>
    <phoneticPr fontId="3"/>
  </si>
  <si>
    <t>歳</t>
    <phoneticPr fontId="3"/>
  </si>
  <si>
    <r>
      <t>（注）　１．住所欄には、必ず</t>
    </r>
    <r>
      <rPr>
        <b/>
        <sz val="10"/>
        <rFont val="ＭＳ Ｐ明朝"/>
        <family val="1"/>
        <charset val="128"/>
      </rPr>
      <t>自宅住所(住民票所在地)</t>
    </r>
    <r>
      <rPr>
        <sz val="10"/>
        <rFont val="ＭＳ Ｐ明朝"/>
        <family val="1"/>
        <charset val="128"/>
      </rPr>
      <t>を記入すること。</t>
    </r>
    <rPh sb="1" eb="2">
      <t>チュウ</t>
    </rPh>
    <rPh sb="14" eb="16">
      <t>ジタク</t>
    </rPh>
    <rPh sb="21" eb="22">
      <t>ヒョウ</t>
    </rPh>
    <rPh sb="22" eb="25">
      <t>ショザイチ</t>
    </rPh>
    <phoneticPr fontId="3"/>
  </si>
  <si>
    <r>
      <t>　　　　３．住所欄は、必ず</t>
    </r>
    <r>
      <rPr>
        <b/>
        <sz val="10"/>
        <rFont val="ＭＳ Ｐ明朝"/>
        <family val="1"/>
        <charset val="128"/>
      </rPr>
      <t>現住所(住民票所在地)</t>
    </r>
    <r>
      <rPr>
        <sz val="10"/>
        <rFont val="ＭＳ Ｐ明朝"/>
        <family val="1"/>
        <charset val="128"/>
      </rPr>
      <t>を記入すること。</t>
    </r>
    <rPh sb="17" eb="23">
      <t>ジュウミンヒョウショザイチ</t>
    </rPh>
    <phoneticPr fontId="3"/>
  </si>
  <si>
    <t>　     　  　３．年齢は、本年４月１日現在による。</t>
    <rPh sb="12" eb="14">
      <t>ネンレイ</t>
    </rPh>
    <rPh sb="16" eb="17">
      <t>ホン</t>
    </rPh>
    <rPh sb="17" eb="18">
      <t>ネン</t>
    </rPh>
    <rPh sb="19" eb="20">
      <t>ガツ</t>
    </rPh>
    <rPh sb="21" eb="22">
      <t>ヒ</t>
    </rPh>
    <rPh sb="22" eb="24">
      <t>ゲンザイ</t>
    </rPh>
    <phoneticPr fontId="3"/>
  </si>
  <si>
    <r>
      <t>（注）　１．住所欄は、必ず</t>
    </r>
    <r>
      <rPr>
        <b/>
        <sz val="10"/>
        <rFont val="ＭＳ Ｐ明朝"/>
        <family val="1"/>
        <charset val="128"/>
      </rPr>
      <t>現住所(住民票所在地)</t>
    </r>
    <r>
      <rPr>
        <sz val="10"/>
        <rFont val="ＭＳ Ｐ明朝"/>
        <family val="1"/>
        <charset val="128"/>
      </rPr>
      <t>を記入すること。</t>
    </r>
    <rPh sb="1" eb="2">
      <t>チュウ</t>
    </rPh>
    <rPh sb="6" eb="8">
      <t>ジュウショ</t>
    </rPh>
    <rPh sb="8" eb="9">
      <t>ラン</t>
    </rPh>
    <rPh sb="11" eb="12">
      <t>カナラ</t>
    </rPh>
    <rPh sb="13" eb="16">
      <t>ゲンジュウショ</t>
    </rPh>
    <rPh sb="17" eb="23">
      <t>ジュウミンヒョウショザイチ</t>
    </rPh>
    <rPh sb="25" eb="27">
      <t>キニュウ</t>
    </rPh>
    <phoneticPr fontId="3"/>
  </si>
  <si>
    <t>　　　　６．勤務先(ｽﾎﾟｰﾂ団体)の欄は、住所（自宅）と出場する区市町村が異なる場合のみ記入すること。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phoneticPr fontId="3"/>
  </si>
  <si>
    <t>　　　　３．７０歳以上の部は男女どちらでもよい。</t>
    <phoneticPr fontId="3"/>
  </si>
  <si>
    <r>
      <t>（注）　１．住所欄には、必ず</t>
    </r>
    <r>
      <rPr>
        <b/>
        <sz val="10"/>
        <rFont val="ＭＳ Ｐ明朝"/>
        <family val="1"/>
        <charset val="128"/>
      </rPr>
      <t>現住所(住民票所在地)</t>
    </r>
    <r>
      <rPr>
        <sz val="10"/>
        <rFont val="ＭＳ Ｐ明朝"/>
        <family val="1"/>
        <charset val="128"/>
      </rPr>
      <t>を記入すること。</t>
    </r>
    <rPh sb="1" eb="2">
      <t>チュウ</t>
    </rPh>
    <rPh sb="6" eb="8">
      <t>ジュウショ</t>
    </rPh>
    <rPh sb="8" eb="9">
      <t>ラン</t>
    </rPh>
    <rPh sb="12" eb="13">
      <t>カナラ</t>
    </rPh>
    <rPh sb="14" eb="17">
      <t>ゲンジュウショ</t>
    </rPh>
    <rPh sb="18" eb="24">
      <t>ジュウミンヒョウショザイチ</t>
    </rPh>
    <rPh sb="26" eb="28">
      <t>キニュウ</t>
    </rPh>
    <phoneticPr fontId="3"/>
  </si>
  <si>
    <t xml:space="preserve">　　　　　　　　　　　　　　　 </t>
    <phoneticPr fontId="3"/>
  </si>
  <si>
    <t>　　　　　　　　　　　　　　　　　　　　　　　　　　　　　　　　　　　　　　　　　　</t>
    <phoneticPr fontId="3"/>
  </si>
  <si>
    <t>日</t>
    <phoneticPr fontId="3"/>
  </si>
  <si>
    <t>　　　　　　　　　　　　　　　</t>
    <phoneticPr fontId="3"/>
  </si>
  <si>
    <t>名</t>
    <phoneticPr fontId="3"/>
  </si>
  <si>
    <t>時</t>
    <rPh sb="0" eb="1">
      <t>トキ</t>
    </rPh>
    <phoneticPr fontId="3"/>
  </si>
  <si>
    <t>分頃</t>
    <rPh sb="0" eb="1">
      <t>フン</t>
    </rPh>
    <phoneticPr fontId="3"/>
  </si>
  <si>
    <t>病院電話番号</t>
    <rPh sb="0" eb="2">
      <t>ビョウイン</t>
    </rPh>
    <phoneticPr fontId="3"/>
  </si>
  <si>
    <t>行政 ・ 体協</t>
    <rPh sb="0" eb="2">
      <t>ギョウセイ</t>
    </rPh>
    <rPh sb="5" eb="7">
      <t>タイキョウ</t>
    </rPh>
    <phoneticPr fontId="3"/>
  </si>
  <si>
    <t>　</t>
    <phoneticPr fontId="3"/>
  </si>
  <si>
    <t>　</t>
    <phoneticPr fontId="3"/>
  </si>
  <si>
    <t>　　　　　月　　　　　日</t>
    <rPh sb="5" eb="6">
      <t>ツキ</t>
    </rPh>
    <rPh sb="11" eb="12">
      <t>ヒ</t>
    </rPh>
    <phoneticPr fontId="3"/>
  </si>
  <si>
    <t>電話　(携帯可)</t>
    <phoneticPr fontId="3"/>
  </si>
  <si>
    <t>名称</t>
    <rPh sb="0" eb="2">
      <t>メイショウ</t>
    </rPh>
    <phoneticPr fontId="3"/>
  </si>
  <si>
    <t>勤務先　(スポーツ団体)　住所</t>
    <rPh sb="0" eb="1">
      <t>キン</t>
    </rPh>
    <rPh sb="1" eb="2">
      <t>ツトム</t>
    </rPh>
    <rPh sb="2" eb="3">
      <t>サキ</t>
    </rPh>
    <rPh sb="9" eb="11">
      <t>ダンタイ</t>
    </rPh>
    <rPh sb="13" eb="14">
      <t>ジュウ</t>
    </rPh>
    <rPh sb="14" eb="15">
      <t>ショ</t>
    </rPh>
    <phoneticPr fontId="3"/>
  </si>
  <si>
    <t>勤務先　(スポーツ団体)　住所</t>
    <phoneticPr fontId="3"/>
  </si>
  <si>
    <t xml:space="preserve">  《選手》　</t>
    <rPh sb="3" eb="5">
      <t>センシュ</t>
    </rPh>
    <phoneticPr fontId="3"/>
  </si>
  <si>
    <t>勤務先(スポーツ団体)住所</t>
    <rPh sb="11" eb="13">
      <t>ジュウショ</t>
    </rPh>
    <phoneticPr fontId="3"/>
  </si>
  <si>
    <t>勤務先(スポーツ団体）住所</t>
    <rPh sb="0" eb="3">
      <t>キンムサキ</t>
    </rPh>
    <rPh sb="8" eb="10">
      <t>ダンタイ</t>
    </rPh>
    <rPh sb="11" eb="13">
      <t>ジュウショ</t>
    </rPh>
    <phoneticPr fontId="3"/>
  </si>
  <si>
    <t>名　　称</t>
    <rPh sb="0" eb="1">
      <t>メイ</t>
    </rPh>
    <rPh sb="3" eb="4">
      <t>ショウ</t>
    </rPh>
    <phoneticPr fontId="3"/>
  </si>
  <si>
    <t>勤務先　(スポーツ団体)　住所／名称</t>
    <rPh sb="16" eb="18">
      <t>メイショウ</t>
    </rPh>
    <phoneticPr fontId="3"/>
  </si>
  <si>
    <t>自宅住所(住民票所在地) 　・　電　　話</t>
    <rPh sb="16" eb="17">
      <t>デン</t>
    </rPh>
    <rPh sb="19" eb="20">
      <t>ハナシ</t>
    </rPh>
    <phoneticPr fontId="3"/>
  </si>
  <si>
    <t>自宅住所(住民票所在地) ・　電　話</t>
    <rPh sb="15" eb="16">
      <t>デン</t>
    </rPh>
    <rPh sb="17" eb="18">
      <t>ハナシ</t>
    </rPh>
    <phoneticPr fontId="3"/>
  </si>
  <si>
    <t>自宅住所(住民票所在地)</t>
    <phoneticPr fontId="3"/>
  </si>
  <si>
    <t xml:space="preserve">自宅住所(住民票所在地) </t>
    <phoneticPr fontId="3"/>
  </si>
  <si>
    <t>勤務先(所属ｽﾎﾟｰﾂ団体)住所</t>
    <rPh sb="0" eb="1">
      <t>ツトム</t>
    </rPh>
    <rPh sb="1" eb="2">
      <t>ツトム</t>
    </rPh>
    <rPh sb="2" eb="3">
      <t>サキ</t>
    </rPh>
    <rPh sb="4" eb="6">
      <t>ショゾク</t>
    </rPh>
    <rPh sb="11" eb="13">
      <t>ダンタイ</t>
    </rPh>
    <rPh sb="14" eb="16">
      <t>ジュウショ</t>
    </rPh>
    <phoneticPr fontId="3"/>
  </si>
  <si>
    <t xml:space="preserve">自宅住所(住民票所在地) </t>
    <phoneticPr fontId="3"/>
  </si>
  <si>
    <t>名称</t>
    <rPh sb="0" eb="2">
      <t>メイショウ</t>
    </rPh>
    <phoneticPr fontId="3"/>
  </si>
  <si>
    <t>自宅住所(住民票所在地) ・電　　話</t>
    <phoneticPr fontId="3"/>
  </si>
  <si>
    <t>　勤務先(ｽﾎﾟｰﾂ団体)の欄は、住所（自宅）と出場する区市町村が異なる場合のみ記入すること。</t>
    <phoneticPr fontId="3"/>
  </si>
  <si>
    <t>３．下（注）もよく読んでください。</t>
    <rPh sb="2" eb="3">
      <t>カ</t>
    </rPh>
    <rPh sb="4" eb="5">
      <t>チュウ</t>
    </rPh>
    <rPh sb="9" eb="10">
      <t>ヨ</t>
    </rPh>
    <phoneticPr fontId="3"/>
  </si>
  <si>
    <t>名　　称</t>
    <rPh sb="0" eb="1">
      <t>メイ</t>
    </rPh>
    <rPh sb="3" eb="4">
      <t>ショウ</t>
    </rPh>
    <phoneticPr fontId="3"/>
  </si>
  <si>
    <t>勤務先　(ｽﾎﾟｰﾂ団体)　住所</t>
    <phoneticPr fontId="3"/>
  </si>
  <si>
    <t>※住所（自宅）と出場する区市町村が異なる場合のみ以下へ記入</t>
    <rPh sb="24" eb="26">
      <t>イカ</t>
    </rPh>
    <phoneticPr fontId="3"/>
  </si>
  <si>
    <t>自宅住所(住民票所在地) 　・　電　　話</t>
    <phoneticPr fontId="3"/>
  </si>
  <si>
    <t>東京都</t>
    <phoneticPr fontId="3"/>
  </si>
  <si>
    <t>具体的な
変更理由
　(特別な理由)</t>
    <rPh sb="0" eb="3">
      <t>グタイテキ</t>
    </rPh>
    <rPh sb="5" eb="7">
      <t>ヘンコウ</t>
    </rPh>
    <rPh sb="7" eb="9">
      <t>リユウ</t>
    </rPh>
    <phoneticPr fontId="3"/>
  </si>
  <si>
    <t>）区市町村体育協会会長</t>
    <phoneticPr fontId="3"/>
  </si>
  <si>
    <t>　　（　　　　　　　　　　　　</t>
    <phoneticPr fontId="3"/>
  </si>
  <si>
    <t>Ａ　・　Ｂ</t>
    <phoneticPr fontId="3"/>
  </si>
  <si>
    <t>３　参加申込書</t>
    <rPh sb="2" eb="4">
      <t>サンカ</t>
    </rPh>
    <rPh sb="4" eb="7">
      <t>モウシコミショ</t>
    </rPh>
    <phoneticPr fontId="3"/>
  </si>
  <si>
    <t>　（３）ＰＣ(パソコン)で生年月日を入力すれば、年齢等が表示されるので、なるべくＰＣで作成すること。</t>
    <rPh sb="13" eb="17">
      <t>セイネンガッピ</t>
    </rPh>
    <rPh sb="18" eb="20">
      <t>ニュウリョク</t>
    </rPh>
    <rPh sb="24" eb="26">
      <t>ネンレイ</t>
    </rPh>
    <rPh sb="26" eb="27">
      <t>トウ</t>
    </rPh>
    <rPh sb="28" eb="30">
      <t>ヒョウジ</t>
    </rPh>
    <rPh sb="43" eb="45">
      <t>サクセイ</t>
    </rPh>
    <phoneticPr fontId="3"/>
  </si>
  <si>
    <t>　　　ご提出いただきます住所・氏名等の個人情報は、本件の目的以外には一切使用いたしません。</t>
    <rPh sb="4" eb="6">
      <t>テイシュツ</t>
    </rPh>
    <rPh sb="12" eb="14">
      <t>ジュウショ</t>
    </rPh>
    <rPh sb="15" eb="17">
      <t>シメイ</t>
    </rPh>
    <rPh sb="17" eb="18">
      <t>トウ</t>
    </rPh>
    <rPh sb="19" eb="21">
      <t>コジン</t>
    </rPh>
    <rPh sb="21" eb="23">
      <t>ジョウホウ</t>
    </rPh>
    <rPh sb="25" eb="27">
      <t>ホンケン</t>
    </rPh>
    <rPh sb="28" eb="30">
      <t>モクテキ</t>
    </rPh>
    <rPh sb="30" eb="32">
      <t>イガイ</t>
    </rPh>
    <rPh sb="34" eb="36">
      <t>イッサイ</t>
    </rPh>
    <rPh sb="36" eb="38">
      <t>シヨウ</t>
    </rPh>
    <phoneticPr fontId="3"/>
  </si>
  <si>
    <t>　　監督と選手が重複する場合は、１名分とする。なお、連絡責任者カウントしない。</t>
    <rPh sb="2" eb="4">
      <t>カントク</t>
    </rPh>
    <rPh sb="5" eb="7">
      <t>センシュ</t>
    </rPh>
    <phoneticPr fontId="3"/>
  </si>
  <si>
    <r>
      <t>⑧　</t>
    </r>
    <r>
      <rPr>
        <b/>
        <sz val="10"/>
        <rFont val="ＭＳ Ｐ明朝"/>
        <family val="1"/>
        <charset val="128"/>
      </rPr>
      <t>申込書は、男女別に作成する。</t>
    </r>
    <rPh sb="2" eb="4">
      <t>モウシコミ</t>
    </rPh>
    <rPh sb="4" eb="5">
      <t>ショ</t>
    </rPh>
    <rPh sb="7" eb="9">
      <t>ダンジョ</t>
    </rPh>
    <rPh sb="9" eb="10">
      <t>ベツ</t>
    </rPh>
    <rPh sb="11" eb="13">
      <t>サクセイ</t>
    </rPh>
    <phoneticPr fontId="3"/>
  </si>
  <si>
    <t>　　　　３．勤務先(ｽﾎﾟｰﾂ団体)の欄は、住所（自宅）と出場する区市町村が異なる場合のみ記入すること。</t>
    <rPh sb="6" eb="9">
      <t>キンムサキ</t>
    </rPh>
    <rPh sb="14" eb="16">
      <t>ダンタイ</t>
    </rPh>
    <rPh sb="16" eb="17">
      <t>）</t>
    </rPh>
    <rPh sb="18" eb="20">
      <t>ランハ</t>
    </rPh>
    <rPh sb="21" eb="23">
      <t>ジュウショ</t>
    </rPh>
    <rPh sb="23" eb="24">
      <t>（</t>
    </rPh>
    <rPh sb="24" eb="26">
      <t>ジタク</t>
    </rPh>
    <rPh sb="26" eb="27">
      <t>）</t>
    </rPh>
    <rPh sb="28" eb="32">
      <t>シュツジョウスル</t>
    </rPh>
    <rPh sb="32" eb="37">
      <t>クシチョウソンガ</t>
    </rPh>
    <rPh sb="37" eb="40">
      <t>コトナル</t>
    </rPh>
    <rPh sb="40" eb="44">
      <t>バアイノミ</t>
    </rPh>
    <rPh sb="44" eb="50">
      <t>キニュウスルコト</t>
    </rPh>
    <phoneticPr fontId="3"/>
  </si>
  <si>
    <t>　　　　５．PC入力では、英数半角で上記「５」のとおり正しく入力されると、年齢欄に表示される。</t>
    <rPh sb="8" eb="10">
      <t>ニュウリョク</t>
    </rPh>
    <rPh sb="13" eb="17">
      <t>エイスウハンカク</t>
    </rPh>
    <rPh sb="18" eb="20">
      <t>ジョウキ</t>
    </rPh>
    <rPh sb="27" eb="28">
      <t>タダ</t>
    </rPh>
    <rPh sb="30" eb="32">
      <t>ニュウリョク</t>
    </rPh>
    <rPh sb="37" eb="39">
      <t>ネンレイ</t>
    </rPh>
    <rPh sb="39" eb="40">
      <t>ラン</t>
    </rPh>
    <rPh sb="41" eb="43">
      <t>ヒョウジ</t>
    </rPh>
    <phoneticPr fontId="3"/>
  </si>
  <si>
    <r>
      <t>・</t>
    </r>
    <r>
      <rPr>
        <u/>
        <sz val="12"/>
        <rFont val="ＭＳ 明朝"/>
        <family val="1"/>
        <charset val="128"/>
      </rPr>
      <t>提出部数 ２部</t>
    </r>
    <r>
      <rPr>
        <sz val="12"/>
        <rFont val="ＭＳ 明朝"/>
        <family val="1"/>
        <charset val="128"/>
      </rPr>
      <t>　（１部は原本のコピー）</t>
    </r>
    <rPh sb="1" eb="3">
      <t>テイシュツ</t>
    </rPh>
    <rPh sb="3" eb="5">
      <t>ブスウ</t>
    </rPh>
    <phoneticPr fontId="3"/>
  </si>
  <si>
    <t>・「総括」申込書に参加者数をご記入のうえ、ご提出ください。</t>
    <rPh sb="2" eb="4">
      <t>ソウカツ</t>
    </rPh>
    <rPh sb="5" eb="8">
      <t>モウシコミショ</t>
    </rPh>
    <rPh sb="9" eb="11">
      <t>サンカ</t>
    </rPh>
    <rPh sb="11" eb="12">
      <t>シャ</t>
    </rPh>
    <rPh sb="12" eb="13">
      <t>スウ</t>
    </rPh>
    <rPh sb="15" eb="17">
      <t>キニュウ</t>
    </rPh>
    <rPh sb="22" eb="24">
      <t>テイシュツ</t>
    </rPh>
    <phoneticPr fontId="3"/>
  </si>
  <si>
    <t>　この申込書の提出により、上記取扱いに関するご承諾をいただいたものとして、対応</t>
    <rPh sb="3" eb="6">
      <t>モウシコミショ</t>
    </rPh>
    <rPh sb="7" eb="9">
      <t>テイシュツ</t>
    </rPh>
    <rPh sb="13" eb="15">
      <t>ジョウキ</t>
    </rPh>
    <rPh sb="15" eb="17">
      <t>トリアツカ</t>
    </rPh>
    <rPh sb="19" eb="20">
      <t>カン</t>
    </rPh>
    <rPh sb="23" eb="25">
      <t>ショウダク</t>
    </rPh>
    <rPh sb="37" eb="39">
      <t>タイオウ</t>
    </rPh>
    <phoneticPr fontId="3"/>
  </si>
  <si>
    <t>　(公財)東京都体育協会及び同協会が認めた報道機関等によって撮影された写真が、ホ</t>
    <rPh sb="2" eb="3">
      <t>コウ</t>
    </rPh>
    <rPh sb="3" eb="4">
      <t>ザイ</t>
    </rPh>
    <rPh sb="5" eb="8">
      <t>トウキョウト</t>
    </rPh>
    <rPh sb="8" eb="10">
      <t>タイイク</t>
    </rPh>
    <rPh sb="10" eb="12">
      <t>キョウカイ</t>
    </rPh>
    <rPh sb="12" eb="13">
      <t>オヨ</t>
    </rPh>
    <rPh sb="14" eb="15">
      <t>ドウ</t>
    </rPh>
    <rPh sb="15" eb="17">
      <t>キョウカイ</t>
    </rPh>
    <rPh sb="18" eb="19">
      <t>ミト</t>
    </rPh>
    <rPh sb="21" eb="23">
      <t>ホウドウ</t>
    </rPh>
    <rPh sb="23" eb="25">
      <t>キカン</t>
    </rPh>
    <rPh sb="25" eb="26">
      <t>トウ</t>
    </rPh>
    <rPh sb="30" eb="32">
      <t>サツエイ</t>
    </rPh>
    <rPh sb="35" eb="37">
      <t>シャシン</t>
    </rPh>
    <phoneticPr fontId="3"/>
  </si>
  <si>
    <t>　ームページ等で公開されることがあります。</t>
    <rPh sb="6" eb="7">
      <t>トウ</t>
    </rPh>
    <rPh sb="8" eb="10">
      <t>コウカイ</t>
    </rPh>
    <phoneticPr fontId="3"/>
  </si>
  <si>
    <t>当該主管競技団体会長　殿</t>
    <rPh sb="0" eb="2">
      <t>トウガイ</t>
    </rPh>
    <rPh sb="2" eb="4">
      <t>シュカン</t>
    </rPh>
    <rPh sb="4" eb="6">
      <t>キョウギ</t>
    </rPh>
    <rPh sb="6" eb="8">
      <t>ダンタイ</t>
    </rPh>
    <rPh sb="8" eb="10">
      <t>カイチョウ</t>
    </rPh>
    <rPh sb="11" eb="12">
      <t>ドノ</t>
    </rPh>
    <phoneticPr fontId="3"/>
  </si>
  <si>
    <t>地区番号</t>
    <rPh sb="0" eb="2">
      <t>チク</t>
    </rPh>
    <rPh sb="2" eb="4">
      <t>バンゴウ</t>
    </rPh>
    <phoneticPr fontId="3"/>
  </si>
  <si>
    <t>　※ 勤務先(ｽﾎﾟｰﾂ団体)の欄は、住所（自宅）と出場する区市町村が異なる場合のみ記入すること。</t>
    <phoneticPr fontId="3"/>
  </si>
  <si>
    <r>
      <t>　（５）参加申込書は競技ごとに</t>
    </r>
    <r>
      <rPr>
        <b/>
        <u/>
        <sz val="10"/>
        <rFont val="ＭＳ Ｐ明朝"/>
        <family val="1"/>
        <charset val="128"/>
      </rPr>
      <t>２部作成</t>
    </r>
    <r>
      <rPr>
        <sz val="10"/>
        <rFont val="ＭＳ Ｐ明朝"/>
        <family val="1"/>
        <charset val="128"/>
      </rPr>
      <t>すること（朱印は１部のみ、２部目は原本(押印済)のコピーとする。）。</t>
    </r>
    <rPh sb="4" eb="6">
      <t>サンカ</t>
    </rPh>
    <rPh sb="6" eb="9">
      <t>モウシコミショ</t>
    </rPh>
    <rPh sb="10" eb="12">
      <t>キョウギ</t>
    </rPh>
    <rPh sb="16" eb="17">
      <t>ブ</t>
    </rPh>
    <rPh sb="17" eb="19">
      <t>サクセイ</t>
    </rPh>
    <rPh sb="24" eb="26">
      <t>シュイン</t>
    </rPh>
    <rPh sb="28" eb="29">
      <t>ブ</t>
    </rPh>
    <rPh sb="33" eb="34">
      <t>ブ</t>
    </rPh>
    <rPh sb="34" eb="35">
      <t>メ</t>
    </rPh>
    <rPh sb="36" eb="38">
      <t>ゲンポン</t>
    </rPh>
    <rPh sb="39" eb="41">
      <t>オウイン</t>
    </rPh>
    <rPh sb="41" eb="42">
      <t>ズミ</t>
    </rPh>
    <phoneticPr fontId="3"/>
  </si>
  <si>
    <t>　　　　３．チーム構成員は、相互審判のできるもの（資格等は不問） ３名以上を含める。</t>
    <phoneticPr fontId="3"/>
  </si>
  <si>
    <t xml:space="preserve">    　勤務先(ｽﾎﾟｰﾂ団体)の欄は、住所（自宅）と出場する区市町村が異なる場合のみ記入すること。</t>
    <phoneticPr fontId="3"/>
  </si>
  <si>
    <t>男</t>
    <rPh sb="0" eb="1">
      <t>オトコ</t>
    </rPh>
    <phoneticPr fontId="3"/>
  </si>
  <si>
    <t>女</t>
    <rPh sb="0" eb="1">
      <t>オンナ</t>
    </rPh>
    <phoneticPr fontId="3"/>
  </si>
  <si>
    <t>名</t>
    <phoneticPr fontId="3"/>
  </si>
  <si>
    <t>都民生涯スポーツ大会会長　殿</t>
    <rPh sb="0" eb="2">
      <t>トミン</t>
    </rPh>
    <rPh sb="2" eb="4">
      <t>ショウガイ</t>
    </rPh>
    <rPh sb="10" eb="12">
      <t>カイチョウ</t>
    </rPh>
    <rPh sb="13" eb="14">
      <t>ドノ</t>
    </rPh>
    <phoneticPr fontId="3"/>
  </si>
  <si>
    <t>参加料納入確認後、領収書をお送りします。</t>
    <rPh sb="0" eb="2">
      <t>サンカ</t>
    </rPh>
    <rPh sb="2" eb="3">
      <t>リョウ</t>
    </rPh>
    <rPh sb="3" eb="5">
      <t>ノウニュウ</t>
    </rPh>
    <rPh sb="5" eb="7">
      <t>カクニン</t>
    </rPh>
    <rPh sb="7" eb="8">
      <t>ゴ</t>
    </rPh>
    <rPh sb="14" eb="15">
      <t>オク</t>
    </rPh>
    <phoneticPr fontId="3"/>
  </si>
  <si>
    <t>名称</t>
    <rPh sb="0" eb="2">
      <t>メイショウ</t>
    </rPh>
    <phoneticPr fontId="3"/>
  </si>
  <si>
    <t>名　称</t>
    <rPh sb="0" eb="1">
      <t>メイ</t>
    </rPh>
    <rPh sb="2" eb="3">
      <t>ショウ</t>
    </rPh>
    <phoneticPr fontId="3"/>
  </si>
  <si>
    <t>名　称</t>
    <phoneticPr fontId="3"/>
  </si>
  <si>
    <t>名　　称</t>
    <phoneticPr fontId="3"/>
  </si>
  <si>
    <t xml:space="preserve">自宅住所(住民票所在地) </t>
    <rPh sb="0" eb="1">
      <t>ジ</t>
    </rPh>
    <rPh sb="1" eb="2">
      <t>タク</t>
    </rPh>
    <rPh sb="2" eb="3">
      <t>ジュウ</t>
    </rPh>
    <rPh sb="3" eb="4">
      <t>ショ</t>
    </rPh>
    <rPh sb="5" eb="11">
      <t>ジュウミンヒョウショザイチ</t>
    </rPh>
    <phoneticPr fontId="3"/>
  </si>
  <si>
    <t>自宅住所(住民票所在地) 　</t>
    <rPh sb="0" eb="1">
      <t>ジ</t>
    </rPh>
    <rPh sb="1" eb="2">
      <t>タク</t>
    </rPh>
    <rPh sb="2" eb="3">
      <t>ジュウ</t>
    </rPh>
    <rPh sb="3" eb="4">
      <t>ショ</t>
    </rPh>
    <rPh sb="5" eb="8">
      <t>ジュウミンヒョウ</t>
    </rPh>
    <rPh sb="8" eb="11">
      <t>ショザイチ</t>
    </rPh>
    <phoneticPr fontId="3"/>
  </si>
  <si>
    <t>名  称</t>
    <rPh sb="0" eb="1">
      <t>メイ</t>
    </rPh>
    <rPh sb="3" eb="4">
      <t>ショウ</t>
    </rPh>
    <phoneticPr fontId="3"/>
  </si>
  <si>
    <t>名　称</t>
    <rPh sb="0" eb="1">
      <t>メイ</t>
    </rPh>
    <rPh sb="2" eb="3">
      <t>ショウ</t>
    </rPh>
    <phoneticPr fontId="3"/>
  </si>
  <si>
    <t>自宅住所(住民票所在地) 　</t>
    <rPh sb="0" eb="1">
      <t>ジ</t>
    </rPh>
    <rPh sb="1" eb="2">
      <t>タク</t>
    </rPh>
    <rPh sb="2" eb="3">
      <t>ジュウ</t>
    </rPh>
    <rPh sb="3" eb="4">
      <t>ショ</t>
    </rPh>
    <rPh sb="5" eb="11">
      <t>ジュウミンヒョウショザイチ</t>
    </rPh>
    <phoneticPr fontId="3"/>
  </si>
  <si>
    <t>自宅住所(住民票所在地)　</t>
    <rPh sb="0" eb="1">
      <t>ジ</t>
    </rPh>
    <rPh sb="1" eb="2">
      <t>タク</t>
    </rPh>
    <rPh sb="2" eb="3">
      <t>ジュウ</t>
    </rPh>
    <rPh sb="3" eb="4">
      <t>ショ</t>
    </rPh>
    <rPh sb="5" eb="11">
      <t>ジュウミンヒョウショザイチ</t>
    </rPh>
    <phoneticPr fontId="3"/>
  </si>
  <si>
    <t>自宅住所(住民票所在地)</t>
    <rPh sb="0" eb="1">
      <t>ジ</t>
    </rPh>
    <rPh sb="1" eb="2">
      <t>タク</t>
    </rPh>
    <rPh sb="2" eb="3">
      <t>ジュウ</t>
    </rPh>
    <rPh sb="3" eb="4">
      <t>ショ</t>
    </rPh>
    <rPh sb="5" eb="11">
      <t>ジュウミンヒョウショザイチ</t>
    </rPh>
    <phoneticPr fontId="3"/>
  </si>
  <si>
    <t>名　称</t>
    <rPh sb="0" eb="1">
      <t>メイ</t>
    </rPh>
    <rPh sb="2" eb="3">
      <t>ショウ</t>
    </rPh>
    <phoneticPr fontId="3"/>
  </si>
  <si>
    <t>◎</t>
    <phoneticPr fontId="3"/>
  </si>
  <si>
    <t>○</t>
    <phoneticPr fontId="3"/>
  </si>
  <si>
    <t>　　　ＰＣ入力により作成する場合は、生年月日は和暦表示の場合は、英数半角で昭和は「Ｓ」、平成は「H」を</t>
    <rPh sb="5" eb="7">
      <t>ニュウリョク</t>
    </rPh>
    <rPh sb="10" eb="12">
      <t>サクセイ</t>
    </rPh>
    <rPh sb="14" eb="16">
      <t>バアイ</t>
    </rPh>
    <rPh sb="18" eb="20">
      <t>セイネン</t>
    </rPh>
    <rPh sb="20" eb="22">
      <t>ガッピ</t>
    </rPh>
    <rPh sb="23" eb="25">
      <t>ワレキ</t>
    </rPh>
    <rPh sb="25" eb="27">
      <t>ヒョウジ</t>
    </rPh>
    <rPh sb="28" eb="30">
      <t>バアイ</t>
    </rPh>
    <rPh sb="32" eb="34">
      <t>エイスウ</t>
    </rPh>
    <rPh sb="34" eb="36">
      <t>ハンカク</t>
    </rPh>
    <rPh sb="44" eb="46">
      <t>ヘイセイ</t>
    </rPh>
    <phoneticPr fontId="3"/>
  </si>
  <si>
    <t>　　　頭に付け、「S40.5.10」のように「年月日」に相当するところは「.」(小数点=ドット)を利用する。</t>
    <rPh sb="23" eb="26">
      <t>ネンガッピ</t>
    </rPh>
    <rPh sb="28" eb="30">
      <t>ソウトウ</t>
    </rPh>
    <rPh sb="40" eb="43">
      <t>ショウスウテン</t>
    </rPh>
    <rPh sb="49" eb="51">
      <t>リヨウ</t>
    </rPh>
    <phoneticPr fontId="3"/>
  </si>
  <si>
    <t>含む)とする。但し、監督等と選手を兼ねる場合は一人分とする。男女共に兼ねる監督</t>
    <rPh sb="25" eb="26">
      <t>ブン</t>
    </rPh>
    <phoneticPr fontId="3"/>
  </si>
  <si>
    <t>等も１人分とする。申込責任者は不要。</t>
    <rPh sb="3" eb="4">
      <t>ニン</t>
    </rPh>
    <rPh sb="9" eb="11">
      <t>モウシコミ</t>
    </rPh>
    <rPh sb="11" eb="14">
      <t>セキニンシャ</t>
    </rPh>
    <rPh sb="15" eb="17">
      <t>フヨウ</t>
    </rPh>
    <phoneticPr fontId="3"/>
  </si>
  <si>
    <t>１　申込期間</t>
    <rPh sb="2" eb="4">
      <t>モウシコ</t>
    </rPh>
    <rPh sb="4" eb="6">
      <t>キカン</t>
    </rPh>
    <phoneticPr fontId="3"/>
  </si>
  <si>
    <t>２　申込方法</t>
    <rPh sb="2" eb="4">
      <t>モウシコ</t>
    </rPh>
    <rPh sb="4" eb="6">
      <t>ホウホウ</t>
    </rPh>
    <phoneticPr fontId="3"/>
  </si>
  <si>
    <r>
      <t>各区市町村は、所定の様式を</t>
    </r>
    <r>
      <rPr>
        <u/>
        <sz val="11"/>
        <rFont val="ＭＳ 明朝"/>
        <family val="1"/>
        <charset val="128"/>
      </rPr>
      <t>２部作成（１部は原本をコピー）し、以下、大会本部</t>
    </r>
    <rPh sb="0" eb="1">
      <t>カク</t>
    </rPh>
    <rPh sb="1" eb="5">
      <t>クシチョウソン</t>
    </rPh>
    <rPh sb="7" eb="9">
      <t>ショテイ</t>
    </rPh>
    <rPh sb="10" eb="12">
      <t>ヨウシキ</t>
    </rPh>
    <rPh sb="14" eb="15">
      <t>ブ</t>
    </rPh>
    <rPh sb="15" eb="17">
      <t>サクセイ</t>
    </rPh>
    <rPh sb="19" eb="20">
      <t>ブ</t>
    </rPh>
    <rPh sb="21" eb="23">
      <t>ゲンポン</t>
    </rPh>
    <rPh sb="30" eb="32">
      <t>イカ</t>
    </rPh>
    <rPh sb="33" eb="35">
      <t>タイカイ</t>
    </rPh>
    <rPh sb="35" eb="37">
      <t>ホンブ</t>
    </rPh>
    <phoneticPr fontId="3"/>
  </si>
  <si>
    <t>宛てに送付してください。</t>
    <rPh sb="0" eb="1">
      <t>ア</t>
    </rPh>
    <rPh sb="3" eb="5">
      <t>ソウフ</t>
    </rPh>
    <phoneticPr fontId="3"/>
  </si>
  <si>
    <r>
      <t>　　　種目で指定がない限り、</t>
    </r>
    <r>
      <rPr>
        <u/>
        <sz val="10"/>
        <rFont val="ＭＳ Ｐ明朝"/>
        <family val="1"/>
        <charset val="128"/>
      </rPr>
      <t>Ｓ３８．５．１８のように和暦で記入</t>
    </r>
    <r>
      <rPr>
        <sz val="10"/>
        <rFont val="ＭＳ Ｐ明朝"/>
        <family val="1"/>
        <charset val="128"/>
      </rPr>
      <t>する。　</t>
    </r>
    <r>
      <rPr>
        <u/>
        <sz val="10"/>
        <rFont val="ＭＳ Ｐ明朝"/>
        <family val="1"/>
        <charset val="128"/>
      </rPr>
      <t>※年齢は、本年４月１日現在による。</t>
    </r>
    <rPh sb="3" eb="5">
      <t>シュモク</t>
    </rPh>
    <rPh sb="6" eb="8">
      <t>シテイ</t>
    </rPh>
    <rPh sb="11" eb="12">
      <t>カギ</t>
    </rPh>
    <rPh sb="26" eb="28">
      <t>ワレキ</t>
    </rPh>
    <rPh sb="29" eb="31">
      <t>キニュウ</t>
    </rPh>
    <phoneticPr fontId="3"/>
  </si>
  <si>
    <t>　（10）「勤務(スポーツ団体)先」の欄</t>
    <rPh sb="6" eb="8">
      <t>キンム</t>
    </rPh>
    <rPh sb="13" eb="15">
      <t>ダンタイ</t>
    </rPh>
    <rPh sb="16" eb="17">
      <t>サキ</t>
    </rPh>
    <rPh sb="19" eb="20">
      <t>ラン</t>
    </rPh>
    <phoneticPr fontId="3"/>
  </si>
  <si>
    <t>　　　ＰＣ入力により作成する場合は、年齢条件が入力されているので、正しく入力すると　(性別)・年齢条件を</t>
    <rPh sb="5" eb="7">
      <t>ニュウリョク</t>
    </rPh>
    <rPh sb="18" eb="20">
      <t>ネンレイ</t>
    </rPh>
    <rPh sb="20" eb="22">
      <t>ジョウケン</t>
    </rPh>
    <rPh sb="23" eb="25">
      <t>ニュウリョク</t>
    </rPh>
    <rPh sb="33" eb="34">
      <t>タダ</t>
    </rPh>
    <rPh sb="36" eb="38">
      <t>ニュウリョク</t>
    </rPh>
    <phoneticPr fontId="3"/>
  </si>
  <si>
    <t>　　　シート上で判断して年齢を表示し、条件が合わないと「×」等を表示します。</t>
    <rPh sb="6" eb="7">
      <t>ジョウ</t>
    </rPh>
    <rPh sb="8" eb="10">
      <t>ハンダン</t>
    </rPh>
    <rPh sb="12" eb="14">
      <t>ネンレイ</t>
    </rPh>
    <rPh sb="15" eb="17">
      <t>ヒョウジ</t>
    </rPh>
    <rPh sb="19" eb="21">
      <t>ジョウケン</t>
    </rPh>
    <rPh sb="22" eb="23">
      <t>ア</t>
    </rPh>
    <rPh sb="30" eb="31">
      <t>トウ</t>
    </rPh>
    <rPh sb="32" eb="34">
      <t>ヒョウジ</t>
    </rPh>
    <phoneticPr fontId="3"/>
  </si>
  <si>
    <t>　　　　 勤務(スポーツ団体)先の所在地から出場する場合のみ記入すること。</t>
    <rPh sb="5" eb="7">
      <t>キンム</t>
    </rPh>
    <rPh sb="12" eb="14">
      <t>ダンタイ</t>
    </rPh>
    <rPh sb="15" eb="16">
      <t>サキ</t>
    </rPh>
    <rPh sb="17" eb="20">
      <t>ショザイチ</t>
    </rPh>
    <rPh sb="22" eb="24">
      <t>シュツジョウ</t>
    </rPh>
    <rPh sb="26" eb="28">
      <t>バアイ</t>
    </rPh>
    <rPh sb="30" eb="32">
      <t>キニュウ</t>
    </rPh>
    <phoneticPr fontId="3"/>
  </si>
  <si>
    <t>　（11）地区№欄には、以下の区･市･町･村･東京都支庁の番号一覧表の番号を記入する。</t>
    <rPh sb="5" eb="7">
      <t>チク</t>
    </rPh>
    <rPh sb="8" eb="9">
      <t>ラン</t>
    </rPh>
    <rPh sb="12" eb="14">
      <t>イカ</t>
    </rPh>
    <rPh sb="15" eb="16">
      <t>ク</t>
    </rPh>
    <rPh sb="17" eb="18">
      <t>シ</t>
    </rPh>
    <rPh sb="19" eb="20">
      <t>マチ</t>
    </rPh>
    <rPh sb="21" eb="22">
      <t>ムラ</t>
    </rPh>
    <rPh sb="23" eb="26">
      <t>トウキョウト</t>
    </rPh>
    <rPh sb="26" eb="28">
      <t>シチョウ</t>
    </rPh>
    <rPh sb="29" eb="31">
      <t>バンゴウ</t>
    </rPh>
    <rPh sb="31" eb="33">
      <t>イチラン</t>
    </rPh>
    <rPh sb="33" eb="34">
      <t>ヒョウ</t>
    </rPh>
    <rPh sb="35" eb="37">
      <t>バンゴウ</t>
    </rPh>
    <rPh sb="38" eb="40">
      <t>キニュウ</t>
    </rPh>
    <phoneticPr fontId="3"/>
  </si>
  <si>
    <t>　（１）申込期間</t>
    <rPh sb="4" eb="6">
      <t>モウシコミ</t>
    </rPh>
    <rPh sb="6" eb="8">
      <t>キカン</t>
    </rPh>
    <phoneticPr fontId="3"/>
  </si>
  <si>
    <r>
      <t>　（７）「総括」申込書及び各競技別参加申込書の選手数については、</t>
    </r>
    <r>
      <rPr>
        <u/>
        <sz val="10"/>
        <rFont val="ＭＳ Ｐ明朝"/>
        <family val="1"/>
        <charset val="128"/>
      </rPr>
      <t>監督･コーチ等が選手を兼ねる場合、</t>
    </r>
    <rPh sb="5" eb="7">
      <t>ソウカツ</t>
    </rPh>
    <rPh sb="8" eb="10">
      <t>モウシコミ</t>
    </rPh>
    <rPh sb="10" eb="11">
      <t>ショ</t>
    </rPh>
    <rPh sb="11" eb="12">
      <t>オヨ</t>
    </rPh>
    <rPh sb="13" eb="16">
      <t>カクキョウギ</t>
    </rPh>
    <rPh sb="16" eb="17">
      <t>ベツ</t>
    </rPh>
    <rPh sb="17" eb="19">
      <t>サンカ</t>
    </rPh>
    <rPh sb="19" eb="21">
      <t>モウシコミ</t>
    </rPh>
    <rPh sb="21" eb="22">
      <t>ショ</t>
    </rPh>
    <rPh sb="23" eb="25">
      <t>センシュ</t>
    </rPh>
    <rPh sb="25" eb="26">
      <t>スウ</t>
    </rPh>
    <rPh sb="32" eb="34">
      <t>カントク</t>
    </rPh>
    <rPh sb="38" eb="39">
      <t>トウ</t>
    </rPh>
    <rPh sb="40" eb="42">
      <t>センシュ</t>
    </rPh>
    <rPh sb="43" eb="44">
      <t>カ</t>
    </rPh>
    <rPh sb="46" eb="48">
      <t>バアイ</t>
    </rPh>
    <phoneticPr fontId="3"/>
  </si>
  <si>
    <r>
      <t>　　　</t>
    </r>
    <r>
      <rPr>
        <u/>
        <sz val="10"/>
        <rFont val="ＭＳ Ｐ明朝"/>
        <family val="1"/>
        <charset val="128"/>
      </rPr>
      <t>選手として１名分カウントする</t>
    </r>
    <r>
      <rPr>
        <sz val="10"/>
        <rFont val="ＭＳ Ｐ明朝"/>
        <family val="1"/>
        <charset val="128"/>
      </rPr>
      <t>こと。また、補欠も選手数にカウントすること。</t>
    </r>
    <rPh sb="9" eb="10">
      <t>メイ</t>
    </rPh>
    <rPh sb="10" eb="11">
      <t>ブン</t>
    </rPh>
    <rPh sb="23" eb="25">
      <t>ホケツ</t>
    </rPh>
    <rPh sb="26" eb="28">
      <t>センシュ</t>
    </rPh>
    <rPh sb="28" eb="29">
      <t>スウ</t>
    </rPh>
    <phoneticPr fontId="3"/>
  </si>
  <si>
    <t>２　申込期間及び方法等</t>
    <rPh sb="2" eb="4">
      <t>モウシコミ</t>
    </rPh>
    <rPh sb="4" eb="6">
      <t>キカン</t>
    </rPh>
    <rPh sb="6" eb="7">
      <t>オヨ</t>
    </rPh>
    <rPh sb="8" eb="10">
      <t>ホウホウ</t>
    </rPh>
    <rPh sb="10" eb="11">
      <t>ナド</t>
    </rPh>
    <phoneticPr fontId="3"/>
  </si>
  <si>
    <t>２．女子種目の監督は、男子であっても女子の欄にカウントすること。</t>
    <rPh sb="4" eb="6">
      <t>シュモク</t>
    </rPh>
    <phoneticPr fontId="3"/>
  </si>
  <si>
    <t>３．各競技申込書をまとめて、本総括申込書とともに申込むこと。申込期限を厳守のこと。</t>
    <rPh sb="14" eb="15">
      <t>ホン</t>
    </rPh>
    <rPh sb="32" eb="34">
      <t>キゲン</t>
    </rPh>
    <phoneticPr fontId="3"/>
  </si>
  <si>
    <r>
      <t>申込者の自宅住所は住民票所在地であることを確認しました。</t>
    </r>
    <r>
      <rPr>
        <sz val="9"/>
        <color theme="1"/>
        <rFont val="ＭＳ Ｐ明朝"/>
        <family val="1"/>
        <charset val="128"/>
      </rPr>
      <t>→</t>
    </r>
    <r>
      <rPr>
        <sz val="11"/>
        <color theme="1"/>
        <rFont val="ＭＳ Ｐ明朝"/>
        <family val="1"/>
        <charset val="128"/>
      </rPr>
      <t>右欄に大きく✔する。</t>
    </r>
    <rPh sb="0" eb="2">
      <t>モウシコミ</t>
    </rPh>
    <rPh sb="2" eb="3">
      <t>シャ</t>
    </rPh>
    <rPh sb="4" eb="6">
      <t>ジタク</t>
    </rPh>
    <rPh sb="6" eb="8">
      <t>ジュウショ</t>
    </rPh>
    <rPh sb="9" eb="12">
      <t>ジュウミンヒョウ</t>
    </rPh>
    <rPh sb="12" eb="15">
      <t>ショザイチ</t>
    </rPh>
    <rPh sb="21" eb="23">
      <t>カクニン</t>
    </rPh>
    <rPh sb="29" eb="30">
      <t>ウ</t>
    </rPh>
    <rPh sb="30" eb="31">
      <t>ラン</t>
    </rPh>
    <rPh sb="32" eb="33">
      <t>オオ</t>
    </rPh>
    <phoneticPr fontId="3"/>
  </si>
  <si>
    <t>　　　　２．生年月日は、昭和は「Ｓ」、平成は「Ｈ」をつけ、「Ｓ40.5.20」のように記入する。</t>
    <rPh sb="6" eb="8">
      <t>セイネン</t>
    </rPh>
    <rPh sb="8" eb="10">
      <t>ガッピ</t>
    </rPh>
    <rPh sb="12" eb="14">
      <t>ショウワ</t>
    </rPh>
    <rPh sb="19" eb="21">
      <t>ヘイセイ</t>
    </rPh>
    <rPh sb="43" eb="45">
      <t>キニュウ</t>
    </rPh>
    <phoneticPr fontId="3"/>
  </si>
  <si>
    <t>　　　　４．生年月日は、昭和は「Ｓ」をつけ、「Ｓ40.5.20」のように記入する。</t>
    <rPh sb="6" eb="8">
      <t>セイネン</t>
    </rPh>
    <rPh sb="8" eb="10">
      <t>ガッピ</t>
    </rPh>
    <rPh sb="12" eb="14">
      <t>ショウワ</t>
    </rPh>
    <rPh sb="36" eb="38">
      <t>キニュウ</t>
    </rPh>
    <phoneticPr fontId="3"/>
  </si>
  <si>
    <t>　　　　４．生年月日は、昭和は「Ｓ」、平成は「Ｈ」をつけ、「Ｓ40.5.20」のように記入する。</t>
    <rPh sb="6" eb="8">
      <t>セイネン</t>
    </rPh>
    <rPh sb="8" eb="10">
      <t>ガッピ</t>
    </rPh>
    <rPh sb="12" eb="14">
      <t>ショウワ</t>
    </rPh>
    <rPh sb="19" eb="21">
      <t>ヘイセイ</t>
    </rPh>
    <rPh sb="43" eb="45">
      <t>キニュウ</t>
    </rPh>
    <phoneticPr fontId="3"/>
  </si>
  <si>
    <t>　　　　４．生年月日は、昭和は「Ｓ」をつけ、「Ｓ40.5.20」のように記入する。 ※年齢は、本年４月１日現在による。</t>
    <rPh sb="6" eb="8">
      <t>セイネン</t>
    </rPh>
    <rPh sb="8" eb="10">
      <t>ガッピ</t>
    </rPh>
    <rPh sb="12" eb="14">
      <t>ショウワ</t>
    </rPh>
    <rPh sb="36" eb="38">
      <t>キニュウ</t>
    </rPh>
    <phoneticPr fontId="3"/>
  </si>
  <si>
    <t>　　　　４．生年月日は、昭和は「Ｓ」、平成は「Ｈ」をつけ、「Ｓ40.5.20」のように記入する。  ※年齢は、本年４月１日現在による。</t>
    <rPh sb="6" eb="8">
      <t>セイネン</t>
    </rPh>
    <rPh sb="8" eb="10">
      <t>ガッピ</t>
    </rPh>
    <rPh sb="12" eb="14">
      <t>ショウワ</t>
    </rPh>
    <rPh sb="19" eb="21">
      <t>ヘイセイ</t>
    </rPh>
    <rPh sb="43" eb="45">
      <t>キニュウ</t>
    </rPh>
    <phoneticPr fontId="3"/>
  </si>
  <si>
    <t>　　　　８．生年月日は、昭和は「Ｓ」、平成は「Ｈ」をつけ、「Ｓ40.5.20」のように記入する。</t>
    <rPh sb="6" eb="8">
      <t>セイネン</t>
    </rPh>
    <rPh sb="8" eb="10">
      <t>ガッピ</t>
    </rPh>
    <rPh sb="12" eb="14">
      <t>ショウワ</t>
    </rPh>
    <rPh sb="19" eb="21">
      <t>ヘイセイ</t>
    </rPh>
    <rPh sb="43" eb="45">
      <t>キニュウ</t>
    </rPh>
    <phoneticPr fontId="3"/>
  </si>
  <si>
    <t>　　　　２．生年月日は、昭和は「Ｓ」をつけ、「Ｓ40.5.20」のように記入する。　※年齢は、本年４月１日現在による。</t>
    <phoneticPr fontId="3"/>
  </si>
  <si>
    <t>　　　　２．生年月日は、昭和は「Ｓ」をつけ、「Ｓ40.5.20」のように記入する。※年齢は、本年４月１日現在による。</t>
    <phoneticPr fontId="3"/>
  </si>
  <si>
    <t>　　　　５．生年月日は、昭和は「Ｓ」をつけ、「Ｓ40.5.20」のように記入する。</t>
    <rPh sb="6" eb="8">
      <t>セイネン</t>
    </rPh>
    <rPh sb="8" eb="10">
      <t>ガッピ</t>
    </rPh>
    <rPh sb="12" eb="14">
      <t>ショウワ</t>
    </rPh>
    <rPh sb="36" eb="38">
      <t>キニュウ</t>
    </rPh>
    <phoneticPr fontId="3"/>
  </si>
  <si>
    <t>　　　　3．生年月日は、昭和は「Ｓ」をつけ、「Ｓ40.5.20」のように記入する。 ※年齢は、本年４月１日現在による。</t>
    <rPh sb="6" eb="8">
      <t>セイネン</t>
    </rPh>
    <rPh sb="8" eb="10">
      <t>ガッピ</t>
    </rPh>
    <rPh sb="12" eb="14">
      <t>ショウワ</t>
    </rPh>
    <rPh sb="36" eb="38">
      <t>キニュウ</t>
    </rPh>
    <phoneticPr fontId="3"/>
  </si>
  <si>
    <t>　　　　７．生年月日は、昭和は「Ｓ」をつけ、「Ｓ40.5.20」のように記入する。</t>
    <rPh sb="6" eb="8">
      <t>セイネン</t>
    </rPh>
    <rPh sb="8" eb="10">
      <t>ガッピ</t>
    </rPh>
    <rPh sb="12" eb="14">
      <t>ショウワ</t>
    </rPh>
    <rPh sb="36" eb="38">
      <t>キニュウ</t>
    </rPh>
    <phoneticPr fontId="3"/>
  </si>
  <si>
    <t>　　　　３．生年月日は、昭和は「Ｓ」をつけ、「Ｓ40.5.20」のように記入する。 ※年齢は、本年４月１日現在による。</t>
    <phoneticPr fontId="3"/>
  </si>
  <si>
    <t>TEL　０３－６８０４－８１２２　FAX　０３－６８０４－８２４４</t>
    <phoneticPr fontId="3"/>
  </si>
  <si>
    <t>　させていただきます。</t>
    <phoneticPr fontId="3"/>
  </si>
  <si>
    <t xml:space="preserve">    送付先</t>
    <phoneticPr fontId="3"/>
  </si>
  <si>
    <t>(公財)東京都体育協会〔都民生涯スポーツ大会〕本部</t>
    <phoneticPr fontId="3"/>
  </si>
  <si>
    <t>　　　</t>
    <phoneticPr fontId="3"/>
  </si>
  <si>
    <t>【振 込 先】</t>
    <phoneticPr fontId="3"/>
  </si>
  <si>
    <t>　みずほ銀行  渋谷支店　（普）３３４１９３７</t>
    <phoneticPr fontId="3"/>
  </si>
  <si>
    <t>　口　座　名</t>
    <phoneticPr fontId="3"/>
  </si>
  <si>
    <t xml:space="preserve"> 東京都新宿区霞ヶ丘町４－２</t>
    <rPh sb="1" eb="4">
      <t>トウキョウト</t>
    </rPh>
    <rPh sb="4" eb="7">
      <t>シンジュクク</t>
    </rPh>
    <rPh sb="7" eb="10">
      <t>カスミガオカ</t>
    </rPh>
    <rPh sb="10" eb="11">
      <t>マチ</t>
    </rPh>
    <phoneticPr fontId="3"/>
  </si>
  <si>
    <t>31</t>
    <phoneticPr fontId="3"/>
  </si>
  <si>
    <t>45</t>
    <phoneticPr fontId="3"/>
  </si>
  <si>
    <t>18</t>
    <phoneticPr fontId="3"/>
  </si>
  <si>
    <t>32</t>
    <phoneticPr fontId="3"/>
  </si>
  <si>
    <t>19</t>
    <phoneticPr fontId="3"/>
  </si>
  <si>
    <t>42</t>
    <phoneticPr fontId="3"/>
  </si>
  <si>
    <t>　（２）申込方法</t>
    <rPh sb="4" eb="6">
      <t>モウシコミ</t>
    </rPh>
    <rPh sb="6" eb="8">
      <t>ホウホウ</t>
    </rPh>
    <phoneticPr fontId="3"/>
  </si>
  <si>
    <t xml:space="preserve"> 〔参加申込書送付先〕　</t>
    <phoneticPr fontId="3"/>
  </si>
  <si>
    <t>(公財)東京都体育協会〔都民生涯スポーツ大会〕大会本部(事業部生涯スポーツ課)　</t>
    <rPh sb="23" eb="25">
      <t>タイカイ</t>
    </rPh>
    <rPh sb="28" eb="30">
      <t>ジギョウ</t>
    </rPh>
    <rPh sb="30" eb="31">
      <t>ブ</t>
    </rPh>
    <rPh sb="31" eb="33">
      <t>ショウガイ</t>
    </rPh>
    <rPh sb="37" eb="38">
      <t>カ</t>
    </rPh>
    <phoneticPr fontId="3"/>
  </si>
  <si>
    <t>　　　　TEL　03-6804-8122　　　　FAX　03-6804-8244</t>
    <phoneticPr fontId="3"/>
  </si>
  <si>
    <t>№</t>
    <phoneticPr fontId="3"/>
  </si>
  <si>
    <t>なぎなた</t>
    <phoneticPr fontId="3"/>
  </si>
  <si>
    <t>ボウリング</t>
    <phoneticPr fontId="3"/>
  </si>
  <si>
    <t>バスケットボール</t>
    <phoneticPr fontId="3"/>
  </si>
  <si>
    <t>ダンススポーツ</t>
    <phoneticPr fontId="3"/>
  </si>
  <si>
    <t>ゲートボール</t>
    <phoneticPr fontId="3"/>
  </si>
  <si>
    <r>
      <t>》名</t>
    </r>
    <r>
      <rPr>
        <sz val="9"/>
        <color theme="1"/>
        <rFont val="ＭＳ Ｐ明朝"/>
        <family val="1"/>
        <charset val="128"/>
      </rPr>
      <t>×</t>
    </r>
    <r>
      <rPr>
        <sz val="11"/>
        <color theme="1"/>
        <rFont val="ＭＳ Ｐ明朝"/>
        <family val="1"/>
        <charset val="128"/>
      </rPr>
      <t>1000</t>
    </r>
    <r>
      <rPr>
        <sz val="10"/>
        <color theme="1"/>
        <rFont val="ＭＳ Ｐ明朝"/>
        <family val="1"/>
        <charset val="128"/>
      </rPr>
      <t>円</t>
    </r>
    <r>
      <rPr>
        <sz val="11"/>
        <color theme="1"/>
        <rFont val="ＭＳ Ｐ明朝"/>
        <family val="1"/>
        <charset val="128"/>
      </rPr>
      <t>=（</t>
    </r>
    <phoneticPr fontId="3"/>
  </si>
  <si>
    <t>1．選手数（監督、コーチ、マネージャー、補欠を含む）の欄には、各競技別の参加人数を記入すること。</t>
    <phoneticPr fontId="3"/>
  </si>
  <si>
    <t>　　　　　　</t>
    <phoneticPr fontId="3"/>
  </si>
  <si>
    <t>　　　　</t>
    <phoneticPr fontId="3"/>
  </si>
  <si>
    <t>　　　　</t>
    <phoneticPr fontId="3"/>
  </si>
  <si>
    <t>推薦体育・スポーツ協会会長</t>
    <rPh sb="0" eb="2">
      <t>スイセン</t>
    </rPh>
    <rPh sb="2" eb="4">
      <t>タイイク</t>
    </rPh>
    <rPh sb="9" eb="11">
      <t>キョウカイ</t>
    </rPh>
    <rPh sb="11" eb="13">
      <t>カイチョウ</t>
    </rPh>
    <phoneticPr fontId="3"/>
  </si>
  <si>
    <t>各地区体育・スポーツ協会等会長</t>
    <rPh sb="0" eb="1">
      <t>カク</t>
    </rPh>
    <rPh sb="1" eb="3">
      <t>チク</t>
    </rPh>
    <rPh sb="3" eb="5">
      <t>タイイク</t>
    </rPh>
    <rPh sb="10" eb="12">
      <t>キョウカイ</t>
    </rPh>
    <rPh sb="12" eb="13">
      <t>トウ</t>
    </rPh>
    <rPh sb="13" eb="15">
      <t>カイチョウ</t>
    </rPh>
    <phoneticPr fontId="3"/>
  </si>
  <si>
    <t>月</t>
    <rPh sb="0" eb="1">
      <t>ツキ</t>
    </rPh>
    <phoneticPr fontId="3"/>
  </si>
  <si>
    <t>日</t>
    <rPh sb="0" eb="1">
      <t>ヒ</t>
    </rPh>
    <phoneticPr fontId="3"/>
  </si>
  <si>
    <t>〒160-0013　東京都新宿区霞ヶ丘町４－２　Japan Sport Olympic Square10階</t>
    <rPh sb="13" eb="16">
      <t>シンジュクク</t>
    </rPh>
    <rPh sb="16" eb="19">
      <t>カスミガオカ</t>
    </rPh>
    <rPh sb="19" eb="20">
      <t>チョウ</t>
    </rPh>
    <phoneticPr fontId="3"/>
  </si>
  <si>
    <t>区市町村体育･スポーツ協会等会長</t>
    <rPh sb="13" eb="14">
      <t>ナド</t>
    </rPh>
    <phoneticPr fontId="3"/>
  </si>
  <si>
    <t>区市町村体育･スポーツ協会等会長</t>
    <rPh sb="0" eb="4">
      <t>クシチョウソン</t>
    </rPh>
    <rPh sb="13" eb="14">
      <t>ナド</t>
    </rPh>
    <phoneticPr fontId="3"/>
  </si>
  <si>
    <t>区市町村体育･スポーツ協会等会長</t>
    <phoneticPr fontId="3"/>
  </si>
  <si>
    <t>区市町村体育･スポーツ協会等会長　</t>
    <phoneticPr fontId="3"/>
  </si>
  <si>
    <t>区市町村体育･スポーツ協会等会長　</t>
    <phoneticPr fontId="3"/>
  </si>
  <si>
    <t>　区市町村体育･スポーツ協会等会長</t>
    <phoneticPr fontId="3"/>
  </si>
  <si>
    <t>　区市町村体育･スポーツ協会等会長</t>
    <phoneticPr fontId="3"/>
  </si>
  <si>
    <t>推薦体育･スポーツ協会等会長</t>
    <rPh sb="0" eb="2">
      <t>スイセン</t>
    </rPh>
    <rPh sb="2" eb="4">
      <t>タイイク</t>
    </rPh>
    <rPh sb="9" eb="11">
      <t>キョウカイ</t>
    </rPh>
    <rPh sb="11" eb="12">
      <t>ナド</t>
    </rPh>
    <rPh sb="12" eb="14">
      <t>カイチョウ</t>
    </rPh>
    <phoneticPr fontId="3"/>
  </si>
  <si>
    <t>推薦体育･スポーツ協会等会長</t>
    <rPh sb="0" eb="2">
      <t>スイセン</t>
    </rPh>
    <rPh sb="2" eb="4">
      <t>タイイク</t>
    </rPh>
    <rPh sb="9" eb="11">
      <t>キョウカイ</t>
    </rPh>
    <rPh sb="12" eb="14">
      <t>カイチョウ</t>
    </rPh>
    <phoneticPr fontId="3"/>
  </si>
  <si>
    <t>　推薦体育･スポーツ協会等会長</t>
    <rPh sb="1" eb="3">
      <t>スイセン</t>
    </rPh>
    <rPh sb="3" eb="5">
      <t>タイイク</t>
    </rPh>
    <rPh sb="10" eb="12">
      <t>キョウカイ</t>
    </rPh>
    <rPh sb="13" eb="15">
      <t>カイチョウ</t>
    </rPh>
    <phoneticPr fontId="3"/>
  </si>
  <si>
    <t>　　推薦体育･スポーツ協会等会長</t>
    <rPh sb="2" eb="4">
      <t>スイセン</t>
    </rPh>
    <rPh sb="4" eb="6">
      <t>タイイク</t>
    </rPh>
    <rPh sb="11" eb="13">
      <t>キョウカイ</t>
    </rPh>
    <rPh sb="13" eb="14">
      <t>ナド</t>
    </rPh>
    <rPh sb="14" eb="16">
      <t>カイチョウ</t>
    </rPh>
    <phoneticPr fontId="3"/>
  </si>
  <si>
    <t>　推薦体育･スポーツ協会等会長</t>
    <rPh sb="1" eb="3">
      <t>スイセン</t>
    </rPh>
    <rPh sb="3" eb="5">
      <t>タイイク</t>
    </rPh>
    <rPh sb="10" eb="12">
      <t>キョウカイ</t>
    </rPh>
    <rPh sb="12" eb="13">
      <t>ナド</t>
    </rPh>
    <rPh sb="13" eb="15">
      <t>カイチョウ</t>
    </rPh>
    <phoneticPr fontId="3"/>
  </si>
  <si>
    <t>様式１</t>
    <rPh sb="0" eb="2">
      <t>ヨウシキ</t>
    </rPh>
    <phoneticPr fontId="3"/>
  </si>
  <si>
    <t>〒160-0013　新宿区霞ヶ丘町４－２　 Japan  Sport  Olympic  Square １０階</t>
    <rPh sb="10" eb="13">
      <t>シンジュクク</t>
    </rPh>
    <rPh sb="13" eb="16">
      <t>カスミガオカ</t>
    </rPh>
    <rPh sb="16" eb="17">
      <t>チョウ</t>
    </rPh>
    <phoneticPr fontId="3"/>
  </si>
  <si>
    <t>　　　ＴＥＬ　０３－６８０４－８１２２
　　　ＦＡＸ　０３－６８０４－８２４４</t>
    <phoneticPr fontId="3"/>
  </si>
  <si>
    <t>　口座名 カタカナ表記　</t>
    <phoneticPr fontId="3"/>
  </si>
  <si>
    <t>〒160-0013　新宿区霞ヶ丘町４－２　Japan  Sport  Olympic  Square １０階　</t>
    <phoneticPr fontId="3"/>
  </si>
  <si>
    <r>
      <t>各区市町村は</t>
    </r>
    <r>
      <rPr>
        <b/>
        <u/>
        <sz val="10.5"/>
        <rFont val="ＭＳ Ｐ明朝"/>
        <family val="1"/>
        <charset val="128"/>
      </rPr>
      <t>所定の様式</t>
    </r>
    <r>
      <rPr>
        <b/>
        <sz val="10.5"/>
        <rFont val="ＭＳ Ｐ明朝"/>
        <family val="1"/>
        <charset val="128"/>
      </rPr>
      <t>により、地区体育・スポーツ協会等会長の記名・押印をもって作成し、コピーとともに（大会本部）宛てに送付する。</t>
    </r>
    <rPh sb="0" eb="1">
      <t>カク</t>
    </rPh>
    <rPh sb="1" eb="2">
      <t>ク</t>
    </rPh>
    <rPh sb="2" eb="5">
      <t>シチョウソン</t>
    </rPh>
    <rPh sb="6" eb="8">
      <t>ショテイ</t>
    </rPh>
    <rPh sb="9" eb="11">
      <t>ヨウシキ</t>
    </rPh>
    <rPh sb="15" eb="17">
      <t>チク</t>
    </rPh>
    <rPh sb="17" eb="19">
      <t>タイイク</t>
    </rPh>
    <rPh sb="24" eb="26">
      <t>キョウカイ</t>
    </rPh>
    <rPh sb="26" eb="27">
      <t>ナド</t>
    </rPh>
    <rPh sb="27" eb="28">
      <t>カイ</t>
    </rPh>
    <rPh sb="28" eb="29">
      <t>チョウ</t>
    </rPh>
    <rPh sb="30" eb="32">
      <t>キメイ</t>
    </rPh>
    <rPh sb="33" eb="35">
      <t>オウイン</t>
    </rPh>
    <rPh sb="39" eb="41">
      <t>サクセイ</t>
    </rPh>
    <phoneticPr fontId="3"/>
  </si>
  <si>
    <r>
      <t>　　　　２．住所欄は、必ず</t>
    </r>
    <r>
      <rPr>
        <b/>
        <sz val="9"/>
        <color theme="1"/>
        <rFont val="ＭＳ Ｐ明朝"/>
        <family val="1"/>
        <charset val="128"/>
      </rPr>
      <t>現住所(住民票所在地)</t>
    </r>
    <r>
      <rPr>
        <sz val="9"/>
        <color theme="1"/>
        <rFont val="ＭＳ Ｐ明朝"/>
        <family val="1"/>
        <charset val="128"/>
      </rPr>
      <t>を記入すること。</t>
    </r>
    <rPh sb="6" eb="8">
      <t>ジュウショ</t>
    </rPh>
    <rPh sb="8" eb="9">
      <t>ラン</t>
    </rPh>
    <rPh sb="11" eb="12">
      <t>カナラ</t>
    </rPh>
    <rPh sb="13" eb="16">
      <t>ゲンジュウショ</t>
    </rPh>
    <rPh sb="17" eb="23">
      <t>ジュウミンヒョウショザイチ</t>
    </rPh>
    <rPh sb="25" eb="27">
      <t>キニュウ</t>
    </rPh>
    <phoneticPr fontId="3"/>
  </si>
  <si>
    <r>
      <t>　　　　２．各区市町村代表チームとする（２チームまで参加できる）。※</t>
    </r>
    <r>
      <rPr>
        <sz val="9"/>
        <rFont val="ＭＳ Ｐゴシック"/>
        <family val="3"/>
        <charset val="128"/>
      </rPr>
      <t>２チーム申込む場合は、右上の競技名欄の「Ａ・B(ﾁｰﾑ)」に○印をすること。</t>
    </r>
    <rPh sb="6" eb="7">
      <t>カク</t>
    </rPh>
    <rPh sb="7" eb="11">
      <t>ク</t>
    </rPh>
    <rPh sb="11" eb="13">
      <t>ダイヒョウ</t>
    </rPh>
    <rPh sb="26" eb="28">
      <t>サンカ</t>
    </rPh>
    <rPh sb="38" eb="40">
      <t>モウシコ</t>
    </rPh>
    <rPh sb="41" eb="43">
      <t>バアイ</t>
    </rPh>
    <rPh sb="45" eb="47">
      <t>ミギウエ</t>
    </rPh>
    <rPh sb="48" eb="50">
      <t>キョウギ</t>
    </rPh>
    <rPh sb="50" eb="51">
      <t>メイ</t>
    </rPh>
    <rPh sb="51" eb="52">
      <t>ラン</t>
    </rPh>
    <rPh sb="65" eb="66">
      <t>シルシ</t>
    </rPh>
    <phoneticPr fontId="3"/>
  </si>
  <si>
    <r>
      <t>　　　　４．</t>
    </r>
    <r>
      <rPr>
        <b/>
        <sz val="9"/>
        <rFont val="ＭＳ Ｐ明朝"/>
        <family val="1"/>
        <charset val="128"/>
      </rPr>
      <t>主将は備考欄に◎印を記入する。</t>
    </r>
    <phoneticPr fontId="3"/>
  </si>
  <si>
    <r>
      <t>　　　　６．住所欄には、必ず</t>
    </r>
    <r>
      <rPr>
        <b/>
        <sz val="9"/>
        <color theme="1"/>
        <rFont val="ＭＳ Ｐ明朝"/>
        <family val="1"/>
        <charset val="128"/>
      </rPr>
      <t>現住所(住民票所在地)</t>
    </r>
    <r>
      <rPr>
        <sz val="9"/>
        <color theme="1"/>
        <rFont val="ＭＳ Ｐ明朝"/>
        <family val="1"/>
        <charset val="128"/>
      </rPr>
      <t>を記入すること。</t>
    </r>
    <rPh sb="18" eb="24">
      <t>ジュウミンヒョウショザイチ</t>
    </rPh>
    <phoneticPr fontId="3"/>
  </si>
  <si>
    <r>
      <rPr>
        <sz val="11"/>
        <rFont val="ＭＳ Ｐ明朝"/>
        <family val="1"/>
        <charset val="128"/>
      </rPr>
      <t xml:space="preserve"> 報告先</t>
    </r>
    <r>
      <rPr>
        <sz val="11"/>
        <rFont val="Consolas"/>
        <family val="3"/>
      </rPr>
      <t xml:space="preserve"> </t>
    </r>
    <rPh sb="1" eb="3">
      <t>ホウコク</t>
    </rPh>
    <rPh sb="3" eb="4">
      <t>サキ</t>
    </rPh>
    <phoneticPr fontId="3"/>
  </si>
  <si>
    <t>（※申込人数の確定以降の返金はできませんのでご了承ください｡）</t>
    <rPh sb="2" eb="4">
      <t>モウシコミ</t>
    </rPh>
    <rPh sb="4" eb="6">
      <t>ニンズウ</t>
    </rPh>
    <rPh sb="7" eb="9">
      <t>カクテイ</t>
    </rPh>
    <rPh sb="9" eb="11">
      <t>イコウ</t>
    </rPh>
    <rPh sb="23" eb="25">
      <t>リョウショウ</t>
    </rPh>
    <phoneticPr fontId="3"/>
  </si>
  <si>
    <t>f</t>
    <phoneticPr fontId="3"/>
  </si>
  <si>
    <t>g</t>
    <phoneticPr fontId="3"/>
  </si>
  <si>
    <t xml:space="preserve">       《申込様式Ⅰ》　　《選手（女子）》　　12名以内</t>
    <rPh sb="8" eb="13">
      <t>モウシコミヨウシキ１</t>
    </rPh>
    <rPh sb="17" eb="19">
      <t>センシュ</t>
    </rPh>
    <rPh sb="20" eb="22">
      <t>ジョシ</t>
    </rPh>
    <rPh sb="28" eb="29">
      <t>メイ</t>
    </rPh>
    <rPh sb="29" eb="31">
      <t>イナイ</t>
    </rPh>
    <phoneticPr fontId="3"/>
  </si>
  <si>
    <t>自宅住所(住民票所在地)
及び
電話番号</t>
    <rPh sb="0" eb="2">
      <t>ジタク</t>
    </rPh>
    <rPh sb="2" eb="4">
      <t>ジュウショ</t>
    </rPh>
    <rPh sb="5" eb="8">
      <t>ジュウミンヒョウ</t>
    </rPh>
    <rPh sb="8" eb="11">
      <t>ショザイチ</t>
    </rPh>
    <rPh sb="13" eb="14">
      <t>オヨ</t>
    </rPh>
    <rPh sb="16" eb="18">
      <t>デンワ</t>
    </rPh>
    <rPh sb="18" eb="20">
      <t>バンゴウ</t>
    </rPh>
    <phoneticPr fontId="3"/>
  </si>
  <si>
    <t>自宅住所(住民票所在地) 
及び
電話番号</t>
    <rPh sb="0" eb="2">
      <t>ジタク</t>
    </rPh>
    <rPh sb="2" eb="4">
      <t>ジュウショ</t>
    </rPh>
    <rPh sb="5" eb="8">
      <t>ジュウミンヒョウ</t>
    </rPh>
    <rPh sb="8" eb="11">
      <t>ショザイチ</t>
    </rPh>
    <rPh sb="14" eb="15">
      <t>オヨ</t>
    </rPh>
    <rPh sb="17" eb="19">
      <t>デンワ</t>
    </rPh>
    <rPh sb="19" eb="21">
      <t>バンゴウ</t>
    </rPh>
    <phoneticPr fontId="3"/>
  </si>
  <si>
    <t>4×25</t>
    <phoneticPr fontId="3"/>
  </si>
  <si>
    <t>メドレーリレー
混合</t>
    <phoneticPr fontId="3"/>
  </si>
  <si>
    <t>メドレーリレー
混合</t>
    <rPh sb="8" eb="10">
      <t>コンゴウ</t>
    </rPh>
    <phoneticPr fontId="3"/>
  </si>
  <si>
    <t>（注）　１．過去において国民体育大会、全日本選手権大会、全日本学生選手権大会（インカレ）・全国高等学校体育大会（インターハイ）
　　　　　　等に出場した投手は、１０年経過しないと投手としては参加できない。</t>
    <rPh sb="1" eb="2">
      <t>チュウ</t>
    </rPh>
    <rPh sb="6" eb="8">
      <t>カコ</t>
    </rPh>
    <rPh sb="12" eb="14">
      <t>コクミン</t>
    </rPh>
    <rPh sb="14" eb="16">
      <t>タイイク</t>
    </rPh>
    <rPh sb="16" eb="18">
      <t>タイカイ</t>
    </rPh>
    <rPh sb="19" eb="22">
      <t>ゼンニホン</t>
    </rPh>
    <rPh sb="22" eb="25">
      <t>センシュケン</t>
    </rPh>
    <rPh sb="25" eb="27">
      <t>タイカイ</t>
    </rPh>
    <rPh sb="28" eb="31">
      <t>ゼンニホン</t>
    </rPh>
    <rPh sb="31" eb="33">
      <t>ガクセイ</t>
    </rPh>
    <rPh sb="33" eb="36">
      <t>センシュケン</t>
    </rPh>
    <rPh sb="36" eb="38">
      <t>タイカイ</t>
    </rPh>
    <rPh sb="45" eb="47">
      <t>ゼンコク</t>
    </rPh>
    <rPh sb="47" eb="49">
      <t>コウトウ</t>
    </rPh>
    <rPh sb="49" eb="51">
      <t>ガッコウ</t>
    </rPh>
    <rPh sb="51" eb="53">
      <t>タイイク</t>
    </rPh>
    <rPh sb="53" eb="55">
      <t>タイカイ</t>
    </rPh>
    <rPh sb="72" eb="73">
      <t>デ</t>
    </rPh>
    <rPh sb="73" eb="74">
      <t>バ</t>
    </rPh>
    <rPh sb="76" eb="78">
      <t>トウシュ</t>
    </rPh>
    <rPh sb="82" eb="83">
      <t>ネン</t>
    </rPh>
    <rPh sb="83" eb="85">
      <t>ケイカ</t>
    </rPh>
    <rPh sb="89" eb="91">
      <t>トウシュ</t>
    </rPh>
    <rPh sb="95" eb="97">
      <t>サンカ</t>
    </rPh>
    <phoneticPr fontId="3"/>
  </si>
  <si>
    <t>６０歳以上（６０歳以上男子ペア又は５０歳以上女子ペア又は６０歳以上男子と５０歳以上女子のミックス）</t>
    <rPh sb="2" eb="3">
      <t>サイ</t>
    </rPh>
    <rPh sb="3" eb="5">
      <t>イジョウ</t>
    </rPh>
    <rPh sb="8" eb="9">
      <t>サイ</t>
    </rPh>
    <rPh sb="9" eb="11">
      <t>イジョウ</t>
    </rPh>
    <rPh sb="11" eb="13">
      <t>ダンシ</t>
    </rPh>
    <rPh sb="15" eb="16">
      <t>マタ</t>
    </rPh>
    <rPh sb="19" eb="20">
      <t>サイ</t>
    </rPh>
    <rPh sb="20" eb="22">
      <t>イジョウ</t>
    </rPh>
    <rPh sb="22" eb="24">
      <t>ジョシ</t>
    </rPh>
    <rPh sb="26" eb="27">
      <t>マタ</t>
    </rPh>
    <rPh sb="30" eb="31">
      <t>サイ</t>
    </rPh>
    <rPh sb="31" eb="33">
      <t>イジョウ</t>
    </rPh>
    <rPh sb="33" eb="35">
      <t>ダンシ</t>
    </rPh>
    <rPh sb="38" eb="39">
      <t>サイ</t>
    </rPh>
    <rPh sb="39" eb="41">
      <t>イジョウ</t>
    </rPh>
    <rPh sb="41" eb="43">
      <t>ジョシ</t>
    </rPh>
    <phoneticPr fontId="3"/>
  </si>
  <si>
    <t>各区市町村は、参加料(選手、監督等の人数×1,000円)をまとめて</t>
    <phoneticPr fontId="3"/>
  </si>
  <si>
    <t>⑤　監督１名、選手６０名(男子30名以内、女子30名以内)計61名以内で編成する。</t>
    <rPh sb="2" eb="4">
      <t>カントク</t>
    </rPh>
    <rPh sb="5" eb="6">
      <t>メイ</t>
    </rPh>
    <rPh sb="7" eb="9">
      <t>センシュ</t>
    </rPh>
    <rPh sb="11" eb="12">
      <t>メイ</t>
    </rPh>
    <rPh sb="13" eb="15">
      <t>ダンシ</t>
    </rPh>
    <rPh sb="17" eb="18">
      <t>メイ</t>
    </rPh>
    <rPh sb="18" eb="20">
      <t>イナイ</t>
    </rPh>
    <rPh sb="21" eb="23">
      <t>ジョシ</t>
    </rPh>
    <rPh sb="25" eb="26">
      <t>メイ</t>
    </rPh>
    <rPh sb="26" eb="28">
      <t>イナイ</t>
    </rPh>
    <rPh sb="29" eb="30">
      <t>ケイ</t>
    </rPh>
    <rPh sb="32" eb="33">
      <t>メイ</t>
    </rPh>
    <rPh sb="33" eb="35">
      <t>イナイ</t>
    </rPh>
    <rPh sb="36" eb="38">
      <t>ヘンセイ</t>
    </rPh>
    <phoneticPr fontId="3"/>
  </si>
  <si>
    <t>令和５年度 都民生涯スポーツ大会申込書綴</t>
    <rPh sb="4" eb="5">
      <t>ド</t>
    </rPh>
    <rPh sb="6" eb="8">
      <t>トミン</t>
    </rPh>
    <rPh sb="8" eb="10">
      <t>ショウガイ</t>
    </rPh>
    <rPh sb="14" eb="16">
      <t>タイカイ</t>
    </rPh>
    <rPh sb="16" eb="18">
      <t>モウシコミ</t>
    </rPh>
    <rPh sb="18" eb="19">
      <t>ショ</t>
    </rPh>
    <rPh sb="19" eb="20">
      <t>ツヅリ</t>
    </rPh>
    <phoneticPr fontId="3"/>
  </si>
  <si>
    <t>　https://www.tokyo-sports.or.jp</t>
    <phoneticPr fontId="3"/>
  </si>
  <si>
    <r>
      <rPr>
        <b/>
        <u/>
        <sz val="12"/>
        <color theme="1"/>
        <rFont val="ＭＳ 明朝"/>
        <family val="1"/>
        <charset val="128"/>
      </rPr>
      <t>令和５年６月１２日（月） ～ ６月３０日（金）</t>
    </r>
    <r>
      <rPr>
        <b/>
        <sz val="12"/>
        <color theme="1"/>
        <rFont val="ＭＳ 明朝"/>
        <family val="1"/>
        <charset val="128"/>
      </rPr>
      <t>　※ 到着分のみ受付</t>
    </r>
    <rPh sb="5" eb="6">
      <t>ガツ</t>
    </rPh>
    <rPh sb="8" eb="9">
      <t>ヒ</t>
    </rPh>
    <rPh sb="10" eb="11">
      <t>ツキ</t>
    </rPh>
    <rPh sb="16" eb="17">
      <t>ガツ</t>
    </rPh>
    <rPh sb="19" eb="20">
      <t>ヒ</t>
    </rPh>
    <rPh sb="21" eb="22">
      <t>キン</t>
    </rPh>
    <rPh sb="26" eb="28">
      <t>トウチャク</t>
    </rPh>
    <rPh sb="28" eb="29">
      <t>ブン</t>
    </rPh>
    <rPh sb="31" eb="32">
      <t>ウ</t>
    </rPh>
    <rPh sb="32" eb="33">
      <t>ツ</t>
    </rPh>
    <phoneticPr fontId="3"/>
  </si>
  <si>
    <t>参加料は大会終了日（9/24）以降、請求いたします。</t>
    <rPh sb="6" eb="9">
      <t>シュウリョウビ</t>
    </rPh>
    <rPh sb="15" eb="17">
      <t>イコウ</t>
    </rPh>
    <phoneticPr fontId="3"/>
  </si>
  <si>
    <t>10月16日（月）～10月31日（火）（予定）の間に以下の口座へお振り込みください。</t>
    <rPh sb="17" eb="18">
      <t>ヒ</t>
    </rPh>
    <rPh sb="20" eb="22">
      <t>ヨテイ</t>
    </rPh>
    <phoneticPr fontId="3"/>
  </si>
  <si>
    <t>令和５年度 都民生涯スポーツ大会参加申込み要領</t>
    <rPh sb="4" eb="5">
      <t>ド</t>
    </rPh>
    <rPh sb="6" eb="8">
      <t>トミン</t>
    </rPh>
    <rPh sb="8" eb="10">
      <t>ショウガイ</t>
    </rPh>
    <rPh sb="14" eb="16">
      <t>タイカイ</t>
    </rPh>
    <rPh sb="16" eb="18">
      <t>サンカ</t>
    </rPh>
    <rPh sb="18" eb="20">
      <t>モウシコ</t>
    </rPh>
    <rPh sb="21" eb="23">
      <t>ヨウリョウ</t>
    </rPh>
    <phoneticPr fontId="3"/>
  </si>
  <si>
    <t>　（１）令和５年度都民生涯スポーツ大会実施要項を熟読のうえ、万全を期すること。</t>
    <rPh sb="8" eb="9">
      <t>ド</t>
    </rPh>
    <rPh sb="9" eb="11">
      <t>トミン</t>
    </rPh>
    <rPh sb="11" eb="13">
      <t>ショウガイ</t>
    </rPh>
    <rPh sb="19" eb="21">
      <t>ジッシ</t>
    </rPh>
    <rPh sb="21" eb="23">
      <t>ヨウコウ</t>
    </rPh>
    <rPh sb="24" eb="26">
      <t>ジュクドク</t>
    </rPh>
    <rPh sb="30" eb="32">
      <t>バンゼン</t>
    </rPh>
    <rPh sb="33" eb="34">
      <t>キ</t>
    </rPh>
    <phoneticPr fontId="3"/>
  </si>
  <si>
    <t>令和５年度 都民生涯スポーツ大会「水泳競技」参加申込書　　</t>
    <phoneticPr fontId="3"/>
  </si>
  <si>
    <t>申込月日 　令和５年</t>
    <phoneticPr fontId="3"/>
  </si>
  <si>
    <t>令和５年度 都民生涯スポーツ大会「陸上競技」参加申込書</t>
    <rPh sb="3" eb="5">
      <t>ネンド</t>
    </rPh>
    <rPh sb="7" eb="8">
      <t>ミン</t>
    </rPh>
    <rPh sb="8" eb="10">
      <t>ショウガイ</t>
    </rPh>
    <rPh sb="14" eb="16">
      <t>タイカイ</t>
    </rPh>
    <rPh sb="17" eb="19">
      <t>リクジョウ</t>
    </rPh>
    <rPh sb="19" eb="21">
      <t>キョウギ</t>
    </rPh>
    <rPh sb="24" eb="27">
      <t>モウシコミショ</t>
    </rPh>
    <phoneticPr fontId="3"/>
  </si>
  <si>
    <t>令和５年</t>
    <phoneticPr fontId="3"/>
  </si>
  <si>
    <t>令和５年度 都民生涯スポーツ大会「陸上競技」参加申込書</t>
    <rPh sb="3" eb="5">
      <t>ネンド</t>
    </rPh>
    <rPh sb="6" eb="8">
      <t>トミン</t>
    </rPh>
    <rPh sb="7" eb="8">
      <t>ミン</t>
    </rPh>
    <rPh sb="8" eb="10">
      <t>ショウガイ</t>
    </rPh>
    <rPh sb="14" eb="16">
      <t>タイカイ</t>
    </rPh>
    <rPh sb="17" eb="19">
      <t>リクジョウ</t>
    </rPh>
    <rPh sb="19" eb="21">
      <t>キョウギ</t>
    </rPh>
    <rPh sb="24" eb="27">
      <t>モウシコミショ</t>
    </rPh>
    <phoneticPr fontId="3"/>
  </si>
  <si>
    <t>申込期限〔令和５年６月１２日（月）～６月３０日（金）　到着分のみ受付〕</t>
    <rPh sb="0" eb="2">
      <t>モウシコミ</t>
    </rPh>
    <rPh sb="2" eb="4">
      <t>キゲン</t>
    </rPh>
    <rPh sb="10" eb="11">
      <t>ツキ</t>
    </rPh>
    <rPh sb="13" eb="14">
      <t>ヒ</t>
    </rPh>
    <rPh sb="15" eb="16">
      <t>ツキ</t>
    </rPh>
    <rPh sb="19" eb="20">
      <t>ガツ</t>
    </rPh>
    <rPh sb="22" eb="23">
      <t>ヒ</t>
    </rPh>
    <rPh sb="24" eb="25">
      <t>キン</t>
    </rPh>
    <rPh sb="27" eb="29">
      <t>トウチャク</t>
    </rPh>
    <rPh sb="29" eb="30">
      <t>ブン</t>
    </rPh>
    <rPh sb="32" eb="34">
      <t>ウケツケ</t>
    </rPh>
    <phoneticPr fontId="3"/>
  </si>
  <si>
    <t>令和５年</t>
    <rPh sb="0" eb="2">
      <t>レイワ</t>
    </rPh>
    <phoneticPr fontId="3"/>
  </si>
  <si>
    <t>令和５年度 都民生涯スポーツ大会「バスケットボール」競技参加申込書</t>
    <phoneticPr fontId="3"/>
  </si>
  <si>
    <t>令和５年度 都民生涯スポーツ大会「テニス」競技参加申込書</t>
    <rPh sb="7" eb="8">
      <t>ミン</t>
    </rPh>
    <rPh sb="8" eb="10">
      <t>ショウガイ</t>
    </rPh>
    <rPh sb="14" eb="16">
      <t>タイカイ</t>
    </rPh>
    <rPh sb="21" eb="23">
      <t>キョウギ</t>
    </rPh>
    <rPh sb="25" eb="28">
      <t>モウシコミショ</t>
    </rPh>
    <phoneticPr fontId="3"/>
  </si>
  <si>
    <t>45
歳
～
54
歳</t>
    <rPh sb="3" eb="4">
      <t>サイ</t>
    </rPh>
    <rPh sb="10" eb="11">
      <t>サイ</t>
    </rPh>
    <phoneticPr fontId="3"/>
  </si>
  <si>
    <t>令和5年</t>
    <phoneticPr fontId="3"/>
  </si>
  <si>
    <t>上記の者を令和５年度都民生涯スポーツ大会実施要項の規定に適格と認め、参加申込みをいたします。</t>
    <rPh sb="0" eb="2">
      <t>ジョウキ</t>
    </rPh>
    <rPh sb="3" eb="4">
      <t>モノ</t>
    </rPh>
    <rPh sb="10" eb="11">
      <t>ト</t>
    </rPh>
    <rPh sb="11" eb="12">
      <t>ミン</t>
    </rPh>
    <rPh sb="12" eb="14">
      <t>ショウガイ</t>
    </rPh>
    <rPh sb="18" eb="20">
      <t>タイカイ</t>
    </rPh>
    <rPh sb="20" eb="22">
      <t>ジッシ</t>
    </rPh>
    <rPh sb="22" eb="24">
      <t>ヨウコウ</t>
    </rPh>
    <rPh sb="25" eb="27">
      <t>キテイ</t>
    </rPh>
    <rPh sb="28" eb="30">
      <t>テキカク</t>
    </rPh>
    <rPh sb="31" eb="32">
      <t>ミト</t>
    </rPh>
    <rPh sb="34" eb="36">
      <t>サンカ</t>
    </rPh>
    <rPh sb="36" eb="37">
      <t>モウ</t>
    </rPh>
    <rPh sb="37" eb="38">
      <t>コ</t>
    </rPh>
    <phoneticPr fontId="3"/>
  </si>
  <si>
    <t>令和５年度 都民生涯スポーツ大会「ｿﾌﾄﾊﾞﾚｰﾎﾞｰﾙ」競技参加申込書</t>
    <rPh sb="7" eb="8">
      <t>ミン</t>
    </rPh>
    <rPh sb="8" eb="10">
      <t>ショウガイ</t>
    </rPh>
    <rPh sb="14" eb="16">
      <t>タイカイ</t>
    </rPh>
    <rPh sb="29" eb="31">
      <t>キョウギ</t>
    </rPh>
    <rPh sb="33" eb="36">
      <t>モウシコミショ</t>
    </rPh>
    <phoneticPr fontId="3"/>
  </si>
  <si>
    <t>自宅住所(住民票所在地) ・
電話・メールアドレス</t>
    <phoneticPr fontId="3"/>
  </si>
  <si>
    <t>メール</t>
    <phoneticPr fontId="3"/>
  </si>
  <si>
    <t>自宅住所(住民票所在地) ・
電　　話・メールアドレス</t>
    <phoneticPr fontId="3"/>
  </si>
  <si>
    <t>令和５年度 都民生涯スポーツ大会「ｿﾌﾄﾊﾞﾚｰﾎﾞｰﾙ」競技参加申込書</t>
    <phoneticPr fontId="3"/>
  </si>
  <si>
    <t>令和５年度 都民生涯スポーツ大会「ソフトテニス」競技参加申込書</t>
    <rPh sb="6" eb="8">
      <t>トミン</t>
    </rPh>
    <rPh sb="7" eb="8">
      <t>ミン</t>
    </rPh>
    <rPh sb="8" eb="10">
      <t>ショウガイ</t>
    </rPh>
    <rPh sb="14" eb="16">
      <t>タイカイ</t>
    </rPh>
    <rPh sb="24" eb="26">
      <t>キョウギ</t>
    </rPh>
    <rPh sb="28" eb="31">
      <t>モウシコミショ</t>
    </rPh>
    <phoneticPr fontId="3"/>
  </si>
  <si>
    <t>令和５年度 都民生涯スポーツ大会「女子ｿﾌﾄﾎﾞｰﾙ」競技参加申込書</t>
    <rPh sb="7" eb="8">
      <t>ミン</t>
    </rPh>
    <rPh sb="8" eb="10">
      <t>ショウガイ</t>
    </rPh>
    <rPh sb="14" eb="16">
      <t>タイカイ</t>
    </rPh>
    <rPh sb="17" eb="19">
      <t>ジョシ</t>
    </rPh>
    <rPh sb="27" eb="29">
      <t>キョウギ</t>
    </rPh>
    <rPh sb="31" eb="34">
      <t>モウシコミショ</t>
    </rPh>
    <phoneticPr fontId="3"/>
  </si>
  <si>
    <t>令和５年度 都民生涯スポーツ大会「弓道」競技参加申込書</t>
    <rPh sb="6" eb="8">
      <t>トミン</t>
    </rPh>
    <rPh sb="7" eb="8">
      <t>ミン</t>
    </rPh>
    <rPh sb="8" eb="10">
      <t>ショウガイ</t>
    </rPh>
    <rPh sb="14" eb="16">
      <t>タイカイ</t>
    </rPh>
    <rPh sb="17" eb="19">
      <t>キュウドウ</t>
    </rPh>
    <rPh sb="20" eb="22">
      <t>キョウギ</t>
    </rPh>
    <rPh sb="24" eb="27">
      <t>モウシコミショ</t>
    </rPh>
    <phoneticPr fontId="3"/>
  </si>
  <si>
    <r>
      <t>（注）　</t>
    </r>
    <r>
      <rPr>
        <b/>
        <sz val="10"/>
        <rFont val="ＭＳ Ｐ明朝"/>
        <family val="1"/>
        <charset val="128"/>
      </rPr>
      <t>１．選手は女子30歳以上・男子35歳以上とする。</t>
    </r>
    <rPh sb="1" eb="2">
      <t>チュウ</t>
    </rPh>
    <phoneticPr fontId="3"/>
  </si>
  <si>
    <t>8</t>
    <phoneticPr fontId="3"/>
  </si>
  <si>
    <t>7</t>
    <phoneticPr fontId="3"/>
  </si>
  <si>
    <t>令和５年度 都民生涯スポーツ大会「剣道」競技参加申込書</t>
    <rPh sb="7" eb="8">
      <t>ミン</t>
    </rPh>
    <rPh sb="8" eb="10">
      <t>ショウガイ</t>
    </rPh>
    <rPh sb="14" eb="16">
      <t>タイカイ</t>
    </rPh>
    <rPh sb="17" eb="19">
      <t>ケンドウ</t>
    </rPh>
    <rPh sb="20" eb="22">
      <t>キョウギ</t>
    </rPh>
    <rPh sb="24" eb="27">
      <t>モウシコミショ</t>
    </rPh>
    <phoneticPr fontId="3"/>
  </si>
  <si>
    <t>１０－１</t>
    <phoneticPr fontId="3"/>
  </si>
  <si>
    <t>令和５年度 都民生涯スポーツ大会「ラージボール卓球」競技参加申込書　【団体戦用】</t>
    <rPh sb="23" eb="25">
      <t>タッキュウ</t>
    </rPh>
    <rPh sb="35" eb="38">
      <t>ダンタイセン</t>
    </rPh>
    <rPh sb="38" eb="39">
      <t>ヨウ</t>
    </rPh>
    <phoneticPr fontId="3"/>
  </si>
  <si>
    <t>１０－２</t>
    <phoneticPr fontId="3"/>
  </si>
  <si>
    <t>令和５年度 都民生涯スポーツ大会「ラージボール卓球」競技参加申込書＜個人戦用＞</t>
    <rPh sb="23" eb="25">
      <t>タッキュウ</t>
    </rPh>
    <rPh sb="34" eb="37">
      <t>コジンセン</t>
    </rPh>
    <rPh sb="37" eb="38">
      <t>ヨウ</t>
    </rPh>
    <phoneticPr fontId="3"/>
  </si>
  <si>
    <t>I</t>
    <phoneticPr fontId="3"/>
  </si>
  <si>
    <t>J</t>
    <phoneticPr fontId="3"/>
  </si>
  <si>
    <t>K</t>
    <phoneticPr fontId="3"/>
  </si>
  <si>
    <t>令和５年度 都民生涯スポーツ大会「なぎなた」競技参加申込書</t>
    <rPh sb="7" eb="8">
      <t>ミン</t>
    </rPh>
    <rPh sb="8" eb="10">
      <t>ショウガイ</t>
    </rPh>
    <rPh sb="14" eb="16">
      <t>タイカイ</t>
    </rPh>
    <rPh sb="22" eb="24">
      <t>キョウギ</t>
    </rPh>
    <rPh sb="26" eb="29">
      <t>モウシコミショ</t>
    </rPh>
    <phoneticPr fontId="3"/>
  </si>
  <si>
    <t>令和５年度 都民生涯スポーツ大会「ボウリング」競技参加申込書</t>
    <phoneticPr fontId="3"/>
  </si>
  <si>
    <t>令和5年度 都民生涯スポーツ大会「ダンススポーツ」競技参加申込書</t>
    <rPh sb="7" eb="8">
      <t>ミン</t>
    </rPh>
    <rPh sb="8" eb="10">
      <t>ショウガイ</t>
    </rPh>
    <rPh sb="14" eb="16">
      <t>タイカイ</t>
    </rPh>
    <rPh sb="25" eb="27">
      <t>キョウギ</t>
    </rPh>
    <rPh sb="29" eb="32">
      <t>モウシコミショ</t>
    </rPh>
    <phoneticPr fontId="3"/>
  </si>
  <si>
    <t>１３－１</t>
    <phoneticPr fontId="3"/>
  </si>
  <si>
    <r>
      <t xml:space="preserve"> シルバーⅢ
(</t>
    </r>
    <r>
      <rPr>
        <sz val="10"/>
        <color rgb="FFFF0000"/>
        <rFont val="ＭＳ Ｐ明朝"/>
        <family val="1"/>
        <charset val="128"/>
      </rPr>
      <t>２人あわせて130歳以上</t>
    </r>
    <r>
      <rPr>
        <sz val="10"/>
        <rFont val="ＭＳ Ｐ明朝"/>
        <family val="1"/>
        <charset val="128"/>
      </rPr>
      <t>)</t>
    </r>
    <rPh sb="8" eb="10">
      <t>フタリ</t>
    </rPh>
    <rPh sb="17" eb="18">
      <t>サイ</t>
    </rPh>
    <rPh sb="18" eb="20">
      <t>イジョウ</t>
    </rPh>
    <phoneticPr fontId="3"/>
  </si>
  <si>
    <r>
      <t>シルバーⅡ
(</t>
    </r>
    <r>
      <rPr>
        <sz val="10"/>
        <color rgb="FFFF0000"/>
        <rFont val="ＭＳ Ｐ明朝"/>
        <family val="1"/>
        <charset val="128"/>
      </rPr>
      <t>60歳以上)</t>
    </r>
    <rPh sb="9" eb="10">
      <t>サイ</t>
    </rPh>
    <rPh sb="10" eb="12">
      <t>イジョウ</t>
    </rPh>
    <phoneticPr fontId="3"/>
  </si>
  <si>
    <r>
      <t>シルバーⅠ
(</t>
    </r>
    <r>
      <rPr>
        <sz val="10"/>
        <color rgb="FFFF0000"/>
        <rFont val="ＭＳ Ｐ明朝"/>
        <family val="1"/>
        <charset val="128"/>
      </rPr>
      <t>50歳以上</t>
    </r>
    <r>
      <rPr>
        <sz val="10"/>
        <rFont val="ＭＳ Ｐ明朝"/>
        <family val="1"/>
        <charset val="128"/>
      </rPr>
      <t>)</t>
    </r>
    <rPh sb="9" eb="10">
      <t>サイ</t>
    </rPh>
    <rPh sb="10" eb="12">
      <t>イジョウ</t>
    </rPh>
    <phoneticPr fontId="3"/>
  </si>
  <si>
    <t>令和５年度 都民生涯スポーツ大会「ダンススポーツ」競技参加申込書</t>
    <rPh sb="6" eb="8">
      <t>トミン</t>
    </rPh>
    <rPh sb="7" eb="8">
      <t>ミン</t>
    </rPh>
    <rPh sb="8" eb="10">
      <t>ショウガイ</t>
    </rPh>
    <rPh sb="14" eb="16">
      <t>タイカイ</t>
    </rPh>
    <rPh sb="25" eb="27">
      <t>キョウギ</t>
    </rPh>
    <rPh sb="29" eb="32">
      <t>モウシコミショ</t>
    </rPh>
    <phoneticPr fontId="3"/>
  </si>
  <si>
    <t>１３－２</t>
    <phoneticPr fontId="3"/>
  </si>
  <si>
    <t>◎〇</t>
    <phoneticPr fontId="3"/>
  </si>
  <si>
    <t>（注）　１．参加できる者は、18歳以上とし、必ず男女混成チームとする。（比率は問わない。）</t>
    <rPh sb="1" eb="2">
      <t>チュウ</t>
    </rPh>
    <rPh sb="11" eb="12">
      <t>シャ</t>
    </rPh>
    <rPh sb="22" eb="23">
      <t>カナラ</t>
    </rPh>
    <rPh sb="24" eb="26">
      <t>ダンジョ</t>
    </rPh>
    <rPh sb="26" eb="28">
      <t>コンセイ</t>
    </rPh>
    <rPh sb="36" eb="38">
      <t>ヒリツ</t>
    </rPh>
    <rPh sb="39" eb="40">
      <t>ト</t>
    </rPh>
    <phoneticPr fontId="3"/>
  </si>
  <si>
    <t>１４</t>
    <phoneticPr fontId="3"/>
  </si>
  <si>
    <t>令和５年度 都民生涯スポーツ大会「ゲートボール」競技参加申込書</t>
    <phoneticPr fontId="3"/>
  </si>
  <si>
    <t>令和５年度 都民生涯スポーツ大会　選手・監督等変更届</t>
    <rPh sb="6" eb="8">
      <t>トミン</t>
    </rPh>
    <rPh sb="8" eb="10">
      <t>ショウガイ</t>
    </rPh>
    <rPh sb="14" eb="16">
      <t>タイカイ</t>
    </rPh>
    <rPh sb="17" eb="19">
      <t>センシュ</t>
    </rPh>
    <rPh sb="20" eb="22">
      <t>カントク</t>
    </rPh>
    <rPh sb="22" eb="23">
      <t>ナド</t>
    </rPh>
    <rPh sb="23" eb="25">
      <t>ヘンコウ</t>
    </rPh>
    <rPh sb="25" eb="26">
      <t>トドケ</t>
    </rPh>
    <phoneticPr fontId="3"/>
  </si>
  <si>
    <t>　令和　　５年　　　　　月　　　　　　日（　　　　）　</t>
    <phoneticPr fontId="3"/>
  </si>
  <si>
    <t>令和５年　　　　　月　　　　　　　日</t>
    <rPh sb="9" eb="10">
      <t>ツキ</t>
    </rPh>
    <rPh sb="17" eb="18">
      <t>ヒ</t>
    </rPh>
    <phoneticPr fontId="3"/>
  </si>
  <si>
    <t>令和５年度 都民生涯スポーツ大会　事故報告書</t>
    <rPh sb="6" eb="8">
      <t>トミン</t>
    </rPh>
    <rPh sb="8" eb="10">
      <t>ショウガイ</t>
    </rPh>
    <rPh sb="14" eb="16">
      <t>タイカイ</t>
    </rPh>
    <phoneticPr fontId="3"/>
  </si>
  <si>
    <t>令和５年　　　月　　　日</t>
    <phoneticPr fontId="3"/>
  </si>
  <si>
    <t>令和５年　　　　月　　　　日（　　　　）　　</t>
    <rPh sb="8" eb="9">
      <t>ガツ</t>
    </rPh>
    <rPh sb="13" eb="14">
      <t>ヒ</t>
    </rPh>
    <phoneticPr fontId="3"/>
  </si>
  <si>
    <t>通院・入院先
（病院名）</t>
    <rPh sb="0" eb="2">
      <t>ツウイン</t>
    </rPh>
    <rPh sb="3" eb="5">
      <t>ニュウイン</t>
    </rPh>
    <rPh sb="5" eb="6">
      <t>サキ</t>
    </rPh>
    <rPh sb="8" eb="10">
      <t>ビョウイン</t>
    </rPh>
    <rPh sb="10" eb="11">
      <t>メイ</t>
    </rPh>
    <phoneticPr fontId="3"/>
  </si>
  <si>
    <t>通院・入院後の
処置</t>
    <rPh sb="0" eb="2">
      <t>ツウイン</t>
    </rPh>
    <rPh sb="3" eb="5">
      <t>ニュウイン</t>
    </rPh>
    <rPh sb="5" eb="6">
      <t>ゴ</t>
    </rPh>
    <rPh sb="8" eb="10">
      <t>ショチ</t>
    </rPh>
    <phoneticPr fontId="3"/>
  </si>
  <si>
    <t>　 　　令和５年６月１２日（月）　～　６月３０日（金）〔到着分のみ受付〕　</t>
    <rPh sb="9" eb="10">
      <t>ガツ</t>
    </rPh>
    <rPh sb="12" eb="13">
      <t>ニチ</t>
    </rPh>
    <rPh sb="14" eb="15">
      <t>ツキ</t>
    </rPh>
    <rPh sb="20" eb="21">
      <t>ガツ</t>
    </rPh>
    <rPh sb="23" eb="24">
      <t>ニチ</t>
    </rPh>
    <rPh sb="25" eb="26">
      <t>キン</t>
    </rPh>
    <rPh sb="28" eb="30">
      <t>トウチャク</t>
    </rPh>
    <rPh sb="30" eb="31">
      <t>ブン</t>
    </rPh>
    <rPh sb="33" eb="35">
      <t>ウケツケ</t>
    </rPh>
    <phoneticPr fontId="3"/>
  </si>
  <si>
    <r>
      <t>　　　　・参加申込書（原本のコピー）・・・Ａ４判 　１部　</t>
    </r>
    <r>
      <rPr>
        <b/>
        <sz val="10"/>
        <rFont val="ＭＳ Ｐ明朝"/>
        <family val="1"/>
        <charset val="128"/>
      </rPr>
      <t>※ 両面コピー不可</t>
    </r>
    <rPh sb="5" eb="7">
      <t>サンカ</t>
    </rPh>
    <rPh sb="7" eb="10">
      <t>モウシコミショ</t>
    </rPh>
    <rPh sb="11" eb="13">
      <t>ゲンポン</t>
    </rPh>
    <rPh sb="27" eb="28">
      <t>ブ</t>
    </rPh>
    <rPh sb="31" eb="33">
      <t>リョウメン</t>
    </rPh>
    <rPh sb="36" eb="38">
      <t>フカ</t>
    </rPh>
    <phoneticPr fontId="3"/>
  </si>
  <si>
    <t>令和５年度　都民生涯スポーツ大会大会「総括」申込書</t>
    <rPh sb="4" eb="5">
      <t>ド</t>
    </rPh>
    <rPh sb="7" eb="8">
      <t>ミン</t>
    </rPh>
    <rPh sb="8" eb="10">
      <t>ショウガイ</t>
    </rPh>
    <rPh sb="14" eb="16">
      <t>タイカイ</t>
    </rPh>
    <rPh sb="16" eb="18">
      <t>タイカイ</t>
    </rPh>
    <rPh sb="19" eb="21">
      <t>ソウカツ</t>
    </rPh>
    <rPh sb="22" eb="25">
      <t>モウシコミショ</t>
    </rPh>
    <phoneticPr fontId="3"/>
  </si>
  <si>
    <t>　　　　　　令和５年度 都民生涯スポーツ大会会長　　殿</t>
    <rPh sb="10" eb="11">
      <t>ド</t>
    </rPh>
    <rPh sb="12" eb="13">
      <t>ト</t>
    </rPh>
    <rPh sb="13" eb="14">
      <t>ミン</t>
    </rPh>
    <rPh sb="14" eb="16">
      <t>ショウガイ</t>
    </rPh>
    <rPh sb="20" eb="22">
      <t>タイカイ</t>
    </rPh>
    <rPh sb="21" eb="22">
      <t>クダイ</t>
    </rPh>
    <rPh sb="22" eb="24">
      <t>カイチョウ</t>
    </rPh>
    <rPh sb="26" eb="27">
      <t>ドノ</t>
    </rPh>
    <phoneticPr fontId="3"/>
  </si>
  <si>
    <t>Ａ～K</t>
    <phoneticPr fontId="3"/>
  </si>
  <si>
    <r>
      <t xml:space="preserve">一部　団体競技(服装：正装）   </t>
    </r>
    <r>
      <rPr>
        <b/>
        <sz val="11"/>
        <rFont val="ＭＳ Ｐ明朝"/>
        <family val="1"/>
        <charset val="128"/>
      </rPr>
      <t xml:space="preserve">  </t>
    </r>
    <rPh sb="0" eb="2">
      <t>イチブ</t>
    </rPh>
    <rPh sb="3" eb="5">
      <t>ダンタイ</t>
    </rPh>
    <rPh sb="5" eb="7">
      <t>キョウギ</t>
    </rPh>
    <rPh sb="8" eb="10">
      <t>フクソウ</t>
    </rPh>
    <rPh sb="11" eb="13">
      <t>セイソウ</t>
    </rPh>
    <phoneticPr fontId="3"/>
  </si>
  <si>
    <t>W・T</t>
    <phoneticPr fontId="3"/>
  </si>
  <si>
    <t>C・R</t>
    <phoneticPr fontId="3"/>
  </si>
  <si>
    <t>監督会議は9月9日　新宿スポーツセンター</t>
    <rPh sb="6" eb="7">
      <t>ガツ</t>
    </rPh>
    <rPh sb="8" eb="9">
      <t>ニチ</t>
    </rPh>
    <rPh sb="10" eb="12">
      <t>シンジュク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</si>
</sst>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名&quot;"/>
    <numFmt numFmtId="177" formatCode="#0\ &quot;歳&quot;"/>
  </numFmts>
  <fonts count="9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24"/>
      <name val="ＭＳ Ｐゴシック"/>
      <family val="3"/>
      <charset val="128"/>
    </font>
    <font>
      <sz val="12"/>
      <name val="ＭＳ Ｐゴシック"/>
      <family val="3"/>
      <charset val="128"/>
    </font>
    <font>
      <sz val="10"/>
      <name val="ＭＳ Ｐゴシック"/>
      <family val="3"/>
      <charset val="128"/>
    </font>
    <font>
      <b/>
      <sz val="14"/>
      <name val="ＭＳ Ｐゴシック"/>
      <family val="3"/>
      <charset val="128"/>
    </font>
    <font>
      <b/>
      <sz val="12"/>
      <name val="ＭＳ Ｐゴシック"/>
      <family val="3"/>
      <charset val="128"/>
    </font>
    <font>
      <b/>
      <sz val="11"/>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sz val="16"/>
      <color theme="1"/>
      <name val="ＭＳ Ｐゴシック"/>
      <family val="3"/>
      <charset val="128"/>
    </font>
    <font>
      <b/>
      <sz val="16"/>
      <name val="ＭＳ Ｐゴシック"/>
      <family val="3"/>
      <charset val="128"/>
    </font>
    <font>
      <sz val="11"/>
      <name val="ＭＳ 明朝"/>
      <family val="1"/>
      <charset val="128"/>
    </font>
    <font>
      <sz val="11"/>
      <name val="ＭＳ ゴシック"/>
      <family val="3"/>
      <charset val="128"/>
    </font>
    <font>
      <sz val="10"/>
      <name val="ＭＳ 明朝"/>
      <family val="1"/>
      <charset val="128"/>
    </font>
    <font>
      <sz val="12"/>
      <name val="ＭＳ 明朝"/>
      <family val="1"/>
      <charset val="128"/>
    </font>
    <font>
      <sz val="20"/>
      <color theme="1"/>
      <name val="ＭＳ Ｐゴシック"/>
      <family val="3"/>
      <charset val="128"/>
    </font>
    <font>
      <b/>
      <u/>
      <sz val="16"/>
      <name val="ＭＳ Ｐゴシック"/>
      <family val="3"/>
      <charset val="128"/>
    </font>
    <font>
      <u/>
      <sz val="11"/>
      <name val="ＭＳ 明朝"/>
      <family val="1"/>
      <charset val="128"/>
    </font>
    <font>
      <sz val="12"/>
      <name val="ＭＳ ゴシック"/>
      <family val="3"/>
      <charset val="128"/>
    </font>
    <font>
      <sz val="11"/>
      <name val="ＭＳ Ｐ明朝"/>
      <family val="1"/>
      <charset val="128"/>
    </font>
    <font>
      <sz val="11"/>
      <color theme="1"/>
      <name val="ＭＳ 明朝"/>
      <family val="1"/>
      <charset val="128"/>
    </font>
    <font>
      <sz val="10"/>
      <color theme="1"/>
      <name val="ＭＳ 明朝"/>
      <family val="1"/>
      <charset val="128"/>
    </font>
    <font>
      <sz val="10"/>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0"/>
      <color theme="1"/>
      <name val="ＭＳ Ｐ明朝"/>
      <family val="1"/>
      <charset val="128"/>
    </font>
    <font>
      <sz val="10"/>
      <color rgb="FFFF0000"/>
      <name val="ＭＳ Ｐ明朝"/>
      <family val="1"/>
      <charset val="128"/>
    </font>
    <font>
      <sz val="8"/>
      <color theme="1"/>
      <name val="ＭＳ Ｐ明朝"/>
      <family val="1"/>
      <charset val="128"/>
    </font>
    <font>
      <u/>
      <sz val="8"/>
      <color theme="1"/>
      <name val="ＭＳ Ｐ明朝"/>
      <family val="1"/>
      <charset val="128"/>
    </font>
    <font>
      <u/>
      <sz val="8"/>
      <name val="ＭＳ Ｐ明朝"/>
      <family val="1"/>
      <charset val="128"/>
    </font>
    <font>
      <sz val="9"/>
      <name val="ＭＳ Ｐ明朝"/>
      <family val="1"/>
      <charset val="128"/>
    </font>
    <font>
      <sz val="12"/>
      <name val="ＭＳ Ｐ明朝"/>
      <family val="1"/>
      <charset val="128"/>
    </font>
    <font>
      <sz val="8"/>
      <name val="ＭＳ Ｐ明朝"/>
      <family val="1"/>
      <charset val="128"/>
    </font>
    <font>
      <sz val="6"/>
      <name val="ＭＳ Ｐ明朝"/>
      <family val="1"/>
      <charset val="128"/>
    </font>
    <font>
      <sz val="16"/>
      <name val="ＭＳ Ｐ明朝"/>
      <family val="1"/>
      <charset val="128"/>
    </font>
    <font>
      <sz val="14"/>
      <name val="ＭＳ Ｐ明朝"/>
      <family val="1"/>
      <charset val="128"/>
    </font>
    <font>
      <b/>
      <sz val="10"/>
      <name val="ＭＳ Ｐ明朝"/>
      <family val="1"/>
      <charset val="128"/>
    </font>
    <font>
      <b/>
      <u/>
      <sz val="10"/>
      <name val="ＭＳ Ｐ明朝"/>
      <family val="1"/>
      <charset val="128"/>
    </font>
    <font>
      <b/>
      <sz val="12"/>
      <name val="ＭＳ Ｐ明朝"/>
      <family val="1"/>
      <charset val="128"/>
    </font>
    <font>
      <sz val="20"/>
      <name val="ＭＳ Ｐ明朝"/>
      <family val="1"/>
      <charset val="128"/>
    </font>
    <font>
      <b/>
      <sz val="11"/>
      <name val="ＭＳ Ｐ明朝"/>
      <family val="1"/>
      <charset val="128"/>
    </font>
    <font>
      <u/>
      <sz val="10"/>
      <name val="ＭＳ Ｐ明朝"/>
      <family val="1"/>
      <charset val="128"/>
    </font>
    <font>
      <sz val="18"/>
      <name val="ＭＳ Ｐ明朝"/>
      <family val="1"/>
      <charset val="128"/>
    </font>
    <font>
      <sz val="7"/>
      <name val="ＭＳ Ｐ明朝"/>
      <family val="1"/>
      <charset val="128"/>
    </font>
    <font>
      <sz val="9"/>
      <name val="ＭＳ Ｐゴシック"/>
      <family val="3"/>
      <charset val="128"/>
    </font>
    <font>
      <sz val="8"/>
      <name val="ＭＳ Ｐゴシック"/>
      <family val="3"/>
      <charset val="128"/>
    </font>
    <font>
      <b/>
      <sz val="10"/>
      <name val="ＭＳ Ｐゴシック"/>
      <family val="3"/>
      <charset val="128"/>
    </font>
    <font>
      <sz val="18"/>
      <name val="ＭＳ Ｐゴシック"/>
      <family val="3"/>
      <charset val="128"/>
    </font>
    <font>
      <sz val="12"/>
      <name val="Consolas"/>
      <family val="3"/>
    </font>
    <font>
      <sz val="11"/>
      <name val="Consolas"/>
      <family val="3"/>
    </font>
    <font>
      <b/>
      <sz val="11"/>
      <name val="Consolas"/>
      <family val="3"/>
    </font>
    <font>
      <sz val="12"/>
      <color theme="1"/>
      <name val="ＭＳ Ｐ明朝"/>
      <family val="1"/>
      <charset val="128"/>
    </font>
    <font>
      <sz val="16"/>
      <color theme="1"/>
      <name val="ＭＳ Ｐ明朝"/>
      <family val="1"/>
      <charset val="128"/>
    </font>
    <font>
      <sz val="14"/>
      <color theme="1"/>
      <name val="ＭＳ Ｐ明朝"/>
      <family val="1"/>
      <charset val="128"/>
    </font>
    <font>
      <sz val="7"/>
      <color theme="1"/>
      <name val="ＭＳ Ｐ明朝"/>
      <family val="1"/>
      <charset val="128"/>
    </font>
    <font>
      <b/>
      <sz val="12"/>
      <color theme="1"/>
      <name val="ＭＳ 明朝"/>
      <family val="1"/>
      <charset val="128"/>
    </font>
    <font>
      <b/>
      <sz val="14"/>
      <name val="ＭＳ Ｐ明朝"/>
      <family val="1"/>
      <charset val="128"/>
    </font>
    <font>
      <sz val="26"/>
      <name val="ＭＳ Ｐ明朝"/>
      <family val="1"/>
      <charset val="128"/>
    </font>
    <font>
      <sz val="14"/>
      <name val="ＭＳ Ｐゴシック"/>
      <family val="3"/>
      <charset val="128"/>
    </font>
    <font>
      <sz val="9"/>
      <color theme="1"/>
      <name val="ＭＳ Ｐゴシック"/>
      <family val="3"/>
      <charset val="128"/>
    </font>
    <font>
      <sz val="8.5"/>
      <name val="ＭＳ Ｐ明朝"/>
      <family val="1"/>
      <charset val="128"/>
    </font>
    <font>
      <sz val="8.5"/>
      <name val="ＭＳ Ｐゴシック"/>
      <family val="3"/>
      <charset val="128"/>
    </font>
    <font>
      <sz val="24"/>
      <name val="ＭＳ Ｐ明朝"/>
      <family val="1"/>
      <charset val="128"/>
    </font>
    <font>
      <b/>
      <sz val="24"/>
      <name val="ＭＳ Ｐ明朝"/>
      <family val="1"/>
      <charset val="128"/>
    </font>
    <font>
      <u/>
      <sz val="16"/>
      <name val="ＭＳ Ｐ明朝"/>
      <family val="1"/>
      <charset val="128"/>
    </font>
    <font>
      <u/>
      <sz val="14"/>
      <name val="ＭＳ Ｐ明朝"/>
      <family val="1"/>
      <charset val="128"/>
    </font>
    <font>
      <sz val="22"/>
      <name val="ＭＳ Ｐ明朝"/>
      <family val="1"/>
      <charset val="128"/>
    </font>
    <font>
      <b/>
      <sz val="11"/>
      <color indexed="10"/>
      <name val="ＭＳ Ｐゴシック"/>
      <family val="3"/>
      <charset val="128"/>
    </font>
    <font>
      <sz val="8"/>
      <name val="ＭＳ Ｐゴシック"/>
      <family val="3"/>
      <charset val="128"/>
      <scheme val="minor"/>
    </font>
    <font>
      <b/>
      <sz val="9"/>
      <name val="ＭＳ Ｐ明朝"/>
      <family val="1"/>
      <charset val="128"/>
    </font>
    <font>
      <b/>
      <sz val="11"/>
      <color theme="1"/>
      <name val="ＭＳ Ｐゴシック"/>
      <family val="3"/>
      <charset val="128"/>
    </font>
    <font>
      <u/>
      <sz val="12"/>
      <name val="ＭＳ 明朝"/>
      <family val="1"/>
      <charset val="128"/>
    </font>
    <font>
      <sz val="12"/>
      <color theme="1"/>
      <name val="ＭＳ Ｐゴシック"/>
      <family val="3"/>
      <charset val="128"/>
    </font>
    <font>
      <b/>
      <sz val="10"/>
      <color indexed="10"/>
      <name val="ＭＳ Ｐゴシック"/>
      <family val="3"/>
      <charset val="128"/>
    </font>
    <font>
      <b/>
      <sz val="9"/>
      <color indexed="10"/>
      <name val="ＭＳ Ｐゴシック"/>
      <family val="3"/>
      <charset val="128"/>
    </font>
    <font>
      <sz val="12"/>
      <color theme="1"/>
      <name val="ＭＳ 明朝"/>
      <family val="1"/>
      <charset val="128"/>
    </font>
    <font>
      <sz val="11"/>
      <color rgb="FFFF0000"/>
      <name val="ＭＳ Ｐ明朝"/>
      <family val="1"/>
      <charset val="128"/>
    </font>
    <font>
      <b/>
      <sz val="10.5"/>
      <name val="ＭＳ Ｐ明朝"/>
      <family val="1"/>
      <charset val="128"/>
    </font>
    <font>
      <b/>
      <u/>
      <sz val="10.5"/>
      <name val="ＭＳ Ｐ明朝"/>
      <family val="1"/>
      <charset val="128"/>
    </font>
    <font>
      <sz val="10.5"/>
      <name val="ＭＳ Ｐ明朝"/>
      <family val="1"/>
      <charset val="128"/>
    </font>
    <font>
      <b/>
      <sz val="12"/>
      <color theme="1"/>
      <name val="ＭＳ Ｐ明朝"/>
      <family val="1"/>
      <charset val="128"/>
    </font>
    <font>
      <b/>
      <sz val="8"/>
      <color indexed="10"/>
      <name val="ＭＳ Ｐゴシック"/>
      <family val="3"/>
      <charset val="128"/>
    </font>
    <font>
      <b/>
      <sz val="9"/>
      <color theme="1"/>
      <name val="ＭＳ Ｐ明朝"/>
      <family val="1"/>
      <charset val="128"/>
    </font>
    <font>
      <sz val="11"/>
      <name val="Consolas"/>
      <family val="1"/>
      <charset val="128"/>
    </font>
    <font>
      <b/>
      <sz val="26"/>
      <color theme="1"/>
      <name val="ＭＳ Ｐゴシック"/>
      <family val="3"/>
      <charset val="128"/>
    </font>
    <font>
      <b/>
      <u/>
      <sz val="12"/>
      <color theme="1"/>
      <name val="ＭＳ 明朝"/>
      <family val="1"/>
      <charset val="128"/>
    </font>
    <font>
      <b/>
      <u/>
      <sz val="10"/>
      <color rgb="FFFF0000"/>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7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hair">
        <color indexed="64"/>
      </bottom>
      <diagonal/>
    </border>
    <border>
      <left/>
      <right/>
      <top style="thin">
        <color indexed="64"/>
      </top>
      <bottom/>
      <diagonal/>
    </border>
    <border>
      <left/>
      <right/>
      <top/>
      <bottom style="thin">
        <color indexed="64"/>
      </bottom>
      <diagonal/>
    </border>
    <border>
      <left/>
      <right/>
      <top style="hair">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double">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double">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bottom style="medium">
        <color indexed="64"/>
      </bottom>
      <diagonal/>
    </border>
    <border>
      <left/>
      <right/>
      <top style="medium">
        <color indexed="64"/>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medium">
        <color indexed="64"/>
      </right>
      <top style="thin">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top style="hair">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style="hair">
        <color indexed="64"/>
      </top>
      <bottom style="thick">
        <color indexed="64"/>
      </bottom>
      <diagonal/>
    </border>
    <border>
      <left/>
      <right/>
      <top style="hair">
        <color indexed="64"/>
      </top>
      <bottom style="thick">
        <color indexed="64"/>
      </bottom>
      <diagonal/>
    </border>
    <border>
      <left/>
      <right style="thin">
        <color indexed="64"/>
      </right>
      <top style="hair">
        <color indexed="64"/>
      </top>
      <bottom style="thick">
        <color indexed="64"/>
      </bottom>
      <diagonal/>
    </border>
    <border>
      <left style="thin">
        <color indexed="64"/>
      </left>
      <right/>
      <top style="dotted">
        <color indexed="64"/>
      </top>
      <bottom style="thin">
        <color indexed="64"/>
      </bottom>
      <diagonal/>
    </border>
    <border>
      <left style="hair">
        <color indexed="64"/>
      </left>
      <right/>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s>
  <cellStyleXfs count="20">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1875">
    <xf numFmtId="0" fontId="0" fillId="0" borderId="0" xfId="0">
      <alignment vertical="center"/>
    </xf>
    <xf numFmtId="0" fontId="12" fillId="0" borderId="0" xfId="0" applyFont="1">
      <alignment vertical="center"/>
    </xf>
    <xf numFmtId="0" fontId="7" fillId="0" borderId="0" xfId="0" applyFont="1">
      <alignment vertical="center"/>
    </xf>
    <xf numFmtId="0" fontId="20" fillId="0" borderId="0" xfId="0" applyFont="1" applyAlignment="1">
      <alignment horizontal="center" vertical="center"/>
    </xf>
    <xf numFmtId="0" fontId="5" fillId="0" borderId="0" xfId="0" applyFont="1" applyAlignment="1">
      <alignment vertical="center" wrapText="1"/>
    </xf>
    <xf numFmtId="0" fontId="19" fillId="0" borderId="0" xfId="0" applyFont="1">
      <alignment vertical="center"/>
    </xf>
    <xf numFmtId="0" fontId="16" fillId="0" borderId="0" xfId="0" applyFont="1">
      <alignment vertical="center"/>
    </xf>
    <xf numFmtId="0" fontId="16" fillId="0" borderId="18" xfId="0" applyFont="1" applyBorder="1">
      <alignment vertical="center"/>
    </xf>
    <xf numFmtId="0" fontId="16" fillId="0" borderId="4" xfId="0" applyFont="1" applyBorder="1">
      <alignment vertical="center"/>
    </xf>
    <xf numFmtId="0" fontId="16" fillId="0" borderId="28" xfId="0" applyFont="1" applyBorder="1">
      <alignment vertical="center"/>
    </xf>
    <xf numFmtId="0" fontId="23" fillId="0" borderId="17" xfId="0" applyFont="1" applyBorder="1">
      <alignment vertical="center"/>
    </xf>
    <xf numFmtId="0" fontId="16" fillId="0" borderId="2" xfId="0" applyFont="1" applyBorder="1">
      <alignment vertical="center"/>
    </xf>
    <xf numFmtId="0" fontId="16" fillId="0" borderId="10" xfId="0" applyFont="1" applyBorder="1">
      <alignment vertical="center"/>
    </xf>
    <xf numFmtId="0" fontId="16" fillId="0" borderId="5" xfId="0" applyFont="1" applyBorder="1">
      <alignment vertical="center"/>
    </xf>
    <xf numFmtId="0" fontId="16" fillId="0" borderId="11" xfId="0" applyFont="1" applyBorder="1">
      <alignment vertical="center"/>
    </xf>
    <xf numFmtId="0" fontId="0" fillId="0" borderId="66" xfId="0" applyBorder="1">
      <alignment vertical="center"/>
    </xf>
    <xf numFmtId="0" fontId="0" fillId="0" borderId="67" xfId="0" applyBorder="1">
      <alignment vertical="center"/>
    </xf>
    <xf numFmtId="0" fontId="16" fillId="0" borderId="66" xfId="0" applyFont="1" applyBorder="1">
      <alignment vertical="center"/>
    </xf>
    <xf numFmtId="0" fontId="16" fillId="0" borderId="67" xfId="0" applyFont="1" applyBorder="1">
      <alignment vertical="center"/>
    </xf>
    <xf numFmtId="0" fontId="16" fillId="0" borderId="73" xfId="0" applyFont="1" applyBorder="1">
      <alignment vertical="center"/>
    </xf>
    <xf numFmtId="0" fontId="16" fillId="0" borderId="40" xfId="0" applyFont="1" applyBorder="1">
      <alignment vertical="center"/>
    </xf>
    <xf numFmtId="0" fontId="16" fillId="0" borderId="74" xfId="0" applyFont="1" applyBorder="1">
      <alignment vertical="center"/>
    </xf>
    <xf numFmtId="0" fontId="16" fillId="0" borderId="0" xfId="0" applyFont="1" applyAlignment="1"/>
    <xf numFmtId="0" fontId="9" fillId="0" borderId="0" xfId="0" applyFont="1">
      <alignment vertical="center"/>
    </xf>
    <xf numFmtId="0" fontId="7" fillId="0" borderId="0" xfId="0" applyFont="1" applyAlignment="1">
      <alignment vertical="center" shrinkToFit="1"/>
    </xf>
    <xf numFmtId="0" fontId="0" fillId="0" borderId="0" xfId="0" applyAlignment="1">
      <alignment horizontal="center" vertical="center" shrinkToFit="1"/>
    </xf>
    <xf numFmtId="0" fontId="11" fillId="0" borderId="0" xfId="0" applyFont="1">
      <alignment vertical="center"/>
    </xf>
    <xf numFmtId="0" fontId="0" fillId="0" borderId="17" xfId="0" applyBorder="1">
      <alignment vertical="center"/>
    </xf>
    <xf numFmtId="0" fontId="0" fillId="0" borderId="0" xfId="0" applyAlignment="1">
      <alignment horizontal="center" vertical="center"/>
    </xf>
    <xf numFmtId="0" fontId="0" fillId="0" borderId="1" xfId="0" applyBorder="1">
      <alignment vertical="center"/>
    </xf>
    <xf numFmtId="0" fontId="11" fillId="0" borderId="0" xfId="0" applyFont="1" applyAlignment="1">
      <alignment vertical="center" shrinkToFit="1"/>
    </xf>
    <xf numFmtId="0" fontId="0" fillId="0" borderId="1" xfId="0" applyBorder="1" applyAlignment="1">
      <alignment horizontal="center" vertical="center"/>
    </xf>
    <xf numFmtId="49" fontId="0" fillId="0" borderId="5" xfId="0" applyNumberFormat="1" applyBorder="1">
      <alignment vertical="center"/>
    </xf>
    <xf numFmtId="49" fontId="0" fillId="0" borderId="11" xfId="0" applyNumberFormat="1" applyBorder="1">
      <alignment vertical="center"/>
    </xf>
    <xf numFmtId="0" fontId="18" fillId="0" borderId="0" xfId="0"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8" fillId="0" borderId="0" xfId="0" applyFont="1">
      <alignment vertical="center"/>
    </xf>
    <xf numFmtId="0" fontId="30" fillId="0" borderId="0" xfId="0" applyFont="1">
      <alignment vertical="center"/>
    </xf>
    <xf numFmtId="0" fontId="30" fillId="0" borderId="0" xfId="0" applyFont="1" applyAlignment="1">
      <alignment vertical="center" shrinkToFit="1"/>
    </xf>
    <xf numFmtId="0" fontId="30" fillId="0" borderId="17" xfId="0" applyFont="1" applyBorder="1">
      <alignment vertical="center"/>
    </xf>
    <xf numFmtId="0" fontId="34" fillId="0" borderId="0" xfId="0" applyFont="1">
      <alignment vertical="center"/>
    </xf>
    <xf numFmtId="0" fontId="35" fillId="0" borderId="0" xfId="0" applyFont="1">
      <alignment vertical="center"/>
    </xf>
    <xf numFmtId="0" fontId="24" fillId="0" borderId="0" xfId="0" applyFont="1" applyAlignment="1"/>
    <xf numFmtId="0" fontId="27" fillId="0" borderId="0" xfId="0" applyFont="1" applyAlignment="1">
      <alignment vertical="center" shrinkToFit="1"/>
    </xf>
    <xf numFmtId="0" fontId="27" fillId="0" borderId="0" xfId="0" applyFont="1" applyAlignment="1">
      <alignment horizontal="left" vertical="center"/>
    </xf>
    <xf numFmtId="0" fontId="44" fillId="0" borderId="0" xfId="0" applyFont="1">
      <alignment vertical="center"/>
    </xf>
    <xf numFmtId="0" fontId="27" fillId="0" borderId="17" xfId="0" applyFont="1" applyBorder="1">
      <alignment vertical="center"/>
    </xf>
    <xf numFmtId="0" fontId="38" fillId="0" borderId="0" xfId="0" applyFont="1">
      <alignment vertical="center"/>
    </xf>
    <xf numFmtId="0" fontId="24" fillId="0" borderId="0" xfId="0" applyFont="1" applyAlignment="1">
      <alignment horizontal="center" vertical="center"/>
    </xf>
    <xf numFmtId="14" fontId="28" fillId="0" borderId="0" xfId="0" applyNumberFormat="1" applyFont="1">
      <alignment vertical="center"/>
    </xf>
    <xf numFmtId="0" fontId="27" fillId="0" borderId="10" xfId="0" applyFont="1" applyBorder="1">
      <alignment vertical="center"/>
    </xf>
    <xf numFmtId="0" fontId="32" fillId="2" borderId="0" xfId="0" applyFont="1" applyFill="1" applyAlignment="1">
      <alignment horizontal="center" vertical="center" wrapText="1"/>
    </xf>
    <xf numFmtId="0" fontId="32" fillId="2" borderId="0" xfId="0" applyFont="1" applyFill="1" applyAlignment="1">
      <alignment horizontal="center" vertical="center"/>
    </xf>
    <xf numFmtId="0" fontId="36" fillId="0" borderId="0" xfId="0" applyFont="1">
      <alignment vertical="center"/>
    </xf>
    <xf numFmtId="0" fontId="24" fillId="0" borderId="11" xfId="0" applyFont="1" applyBorder="1">
      <alignment vertical="center"/>
    </xf>
    <xf numFmtId="0" fontId="41" fillId="0" borderId="0" xfId="0" applyFont="1">
      <alignment vertical="center"/>
    </xf>
    <xf numFmtId="0" fontId="46" fillId="0" borderId="0" xfId="0" applyFont="1">
      <alignment vertical="center"/>
    </xf>
    <xf numFmtId="0" fontId="42" fillId="0" borderId="0" xfId="0" applyFont="1">
      <alignment vertical="center"/>
    </xf>
    <xf numFmtId="0" fontId="47" fillId="0" borderId="0" xfId="0" applyFont="1" applyAlignment="1">
      <alignment vertical="center" shrinkToFit="1"/>
    </xf>
    <xf numFmtId="0" fontId="27" fillId="0" borderId="18" xfId="0" applyFont="1" applyBorder="1">
      <alignment vertical="center"/>
    </xf>
    <xf numFmtId="0" fontId="36" fillId="0" borderId="28" xfId="0" applyFont="1" applyBorder="1" applyAlignment="1">
      <alignment vertical="center" textRotation="255"/>
    </xf>
    <xf numFmtId="0" fontId="27" fillId="0" borderId="19" xfId="0" applyFont="1" applyBorder="1">
      <alignment vertical="center"/>
    </xf>
    <xf numFmtId="0" fontId="36" fillId="0" borderId="37" xfId="0" applyFont="1" applyBorder="1" applyAlignment="1">
      <alignment vertical="center" textRotation="255"/>
    </xf>
    <xf numFmtId="14" fontId="30" fillId="0" borderId="0" xfId="0" applyNumberFormat="1" applyFont="1">
      <alignment vertical="center"/>
    </xf>
    <xf numFmtId="0" fontId="48" fillId="0" borderId="0" xfId="0" applyFont="1">
      <alignment vertical="center"/>
    </xf>
    <xf numFmtId="0" fontId="36" fillId="0" borderId="0" xfId="0" applyFont="1" applyAlignment="1">
      <alignment vertical="top"/>
    </xf>
    <xf numFmtId="0" fontId="27" fillId="0" borderId="17" xfId="0" applyFont="1" applyBorder="1" applyAlignment="1">
      <alignment horizontal="center" vertical="center"/>
    </xf>
    <xf numFmtId="0" fontId="36" fillId="0" borderId="11" xfId="0" applyFont="1" applyBorder="1" applyAlignment="1">
      <alignment vertical="center" textRotation="255"/>
    </xf>
    <xf numFmtId="0" fontId="36" fillId="0" borderId="17" xfId="0" applyFont="1" applyBorder="1" applyAlignment="1">
      <alignment horizontal="left" vertical="top"/>
    </xf>
    <xf numFmtId="0" fontId="36" fillId="0" borderId="17" xfId="0" applyFont="1" applyBorder="1" applyAlignment="1">
      <alignment horizontal="center" vertical="top" shrinkToFit="1"/>
    </xf>
    <xf numFmtId="49" fontId="24" fillId="0" borderId="0" xfId="0" applyNumberFormat="1" applyFont="1" applyAlignment="1">
      <alignment horizontal="center" vertical="center"/>
    </xf>
    <xf numFmtId="0" fontId="24" fillId="0" borderId="0" xfId="0" applyFont="1" applyAlignment="1">
      <alignment horizontal="center" vertical="center" shrinkToFit="1"/>
    </xf>
    <xf numFmtId="0" fontId="36" fillId="0" borderId="26" xfId="0" applyFont="1" applyBorder="1" applyAlignment="1">
      <alignment vertical="center" textRotation="255"/>
    </xf>
    <xf numFmtId="0" fontId="36" fillId="0" borderId="39" xfId="0" applyFont="1" applyBorder="1" applyAlignment="1">
      <alignment vertical="center" textRotation="255"/>
    </xf>
    <xf numFmtId="0" fontId="27" fillId="0" borderId="0" xfId="0" applyFont="1" applyAlignment="1">
      <alignment horizontal="center" vertical="center" textRotation="255"/>
    </xf>
    <xf numFmtId="0" fontId="36" fillId="0" borderId="21" xfId="0" applyFont="1" applyBorder="1" applyAlignment="1">
      <alignment vertical="center" textRotation="255"/>
    </xf>
    <xf numFmtId="0" fontId="30" fillId="0" borderId="0" xfId="0" applyFont="1" applyAlignment="1"/>
    <xf numFmtId="0" fontId="27" fillId="0" borderId="0" xfId="0" applyFont="1" applyAlignment="1">
      <alignment horizontal="center" vertical="top" wrapText="1"/>
    </xf>
    <xf numFmtId="49" fontId="36" fillId="0" borderId="26" xfId="0" applyNumberFormat="1" applyFont="1" applyBorder="1">
      <alignment vertical="center"/>
    </xf>
    <xf numFmtId="49" fontId="36" fillId="0" borderId="22" xfId="0" applyNumberFormat="1" applyFont="1" applyBorder="1">
      <alignment vertical="center"/>
    </xf>
    <xf numFmtId="49" fontId="36" fillId="0" borderId="21" xfId="0" applyNumberFormat="1" applyFont="1" applyBorder="1">
      <alignment vertical="center"/>
    </xf>
    <xf numFmtId="0" fontId="27" fillId="0" borderId="18" xfId="0" applyFont="1" applyBorder="1" applyAlignment="1">
      <alignment vertical="center" textRotation="255"/>
    </xf>
    <xf numFmtId="0" fontId="27" fillId="0" borderId="28" xfId="0" applyFont="1" applyBorder="1" applyAlignment="1">
      <alignment vertical="center" textRotation="255"/>
    </xf>
    <xf numFmtId="0" fontId="27" fillId="0" borderId="10" xfId="0" applyFont="1" applyBorder="1" applyAlignment="1">
      <alignment vertical="center" textRotation="255"/>
    </xf>
    <xf numFmtId="0" fontId="27" fillId="0" borderId="11" xfId="0" applyFont="1" applyBorder="1" applyAlignment="1">
      <alignment vertical="center" textRotation="255"/>
    </xf>
    <xf numFmtId="0" fontId="27" fillId="0" borderId="102" xfId="0" applyFont="1" applyBorder="1" applyAlignment="1">
      <alignment vertical="center" textRotation="255" wrapText="1"/>
    </xf>
    <xf numFmtId="0" fontId="36" fillId="0" borderId="0" xfId="0" applyFont="1" applyAlignment="1">
      <alignment horizontal="right" vertical="center"/>
    </xf>
    <xf numFmtId="49" fontId="24" fillId="0" borderId="0" xfId="0" applyNumberFormat="1" applyFont="1" applyAlignment="1">
      <alignment horizontal="center" vertical="center" textRotation="255"/>
    </xf>
    <xf numFmtId="0" fontId="49" fillId="0" borderId="0" xfId="0" applyFont="1" applyAlignment="1">
      <alignment horizontal="center" vertical="center" textRotation="255"/>
    </xf>
    <xf numFmtId="49" fontId="36" fillId="0" borderId="0" xfId="0" applyNumberFormat="1" applyFont="1">
      <alignment vertical="center"/>
    </xf>
    <xf numFmtId="0" fontId="40" fillId="0" borderId="0" xfId="0" applyFont="1" applyAlignment="1">
      <alignment horizontal="center" vertical="center"/>
    </xf>
    <xf numFmtId="57" fontId="36" fillId="0" borderId="0" xfId="0" applyNumberFormat="1" applyFont="1">
      <alignment vertical="center"/>
    </xf>
    <xf numFmtId="57" fontId="36" fillId="0" borderId="11" xfId="0" applyNumberFormat="1" applyFont="1" applyBorder="1">
      <alignment vertical="center"/>
    </xf>
    <xf numFmtId="0" fontId="24" fillId="0" borderId="4" xfId="0" applyFont="1" applyBorder="1">
      <alignment vertical="center"/>
    </xf>
    <xf numFmtId="0" fontId="49" fillId="0" borderId="4" xfId="0" applyFont="1" applyBorder="1">
      <alignment vertical="center"/>
    </xf>
    <xf numFmtId="0" fontId="36" fillId="0" borderId="4" xfId="0" applyFont="1" applyBorder="1">
      <alignment vertical="center"/>
    </xf>
    <xf numFmtId="0" fontId="40" fillId="0" borderId="4" xfId="0" applyFont="1" applyBorder="1">
      <alignment vertical="center"/>
    </xf>
    <xf numFmtId="0" fontId="41" fillId="0" borderId="0" xfId="0" applyFont="1" applyAlignment="1"/>
    <xf numFmtId="49" fontId="37" fillId="0" borderId="27" xfId="0" applyNumberFormat="1" applyFont="1" applyBorder="1" applyAlignment="1">
      <alignment horizontal="center" vertical="center"/>
    </xf>
    <xf numFmtId="0" fontId="6" fillId="2" borderId="83" xfId="2" applyFont="1" applyFill="1" applyBorder="1" applyAlignment="1" applyProtection="1">
      <alignment horizontal="right" vertical="center" shrinkToFit="1"/>
      <protection locked="0"/>
    </xf>
    <xf numFmtId="0" fontId="6" fillId="2" borderId="5" xfId="2" applyFont="1" applyFill="1" applyBorder="1" applyAlignment="1" applyProtection="1">
      <alignment horizontal="center" vertical="center" shrinkToFit="1"/>
      <protection locked="0"/>
    </xf>
    <xf numFmtId="0" fontId="8" fillId="2" borderId="0" xfId="6" applyFont="1" applyFill="1" applyAlignment="1">
      <alignment vertical="top"/>
    </xf>
    <xf numFmtId="0" fontId="15" fillId="2" borderId="0" xfId="6" applyFont="1" applyFill="1" applyAlignment="1">
      <alignment vertical="top"/>
    </xf>
    <xf numFmtId="0" fontId="24" fillId="0" borderId="0" xfId="11" applyFont="1" applyAlignment="1"/>
    <xf numFmtId="0" fontId="36" fillId="2" borderId="0" xfId="11" applyFont="1" applyFill="1" applyAlignment="1"/>
    <xf numFmtId="0" fontId="27" fillId="0" borderId="0" xfId="11" applyFont="1" applyAlignment="1"/>
    <xf numFmtId="0" fontId="50" fillId="2" borderId="0" xfId="2" applyFont="1" applyFill="1"/>
    <xf numFmtId="0" fontId="41" fillId="0" borderId="0" xfId="15" applyFont="1" applyAlignment="1"/>
    <xf numFmtId="0" fontId="24" fillId="0" borderId="0" xfId="18" applyFont="1" applyAlignment="1">
      <alignment horizontal="center" vertical="center"/>
    </xf>
    <xf numFmtId="0" fontId="27" fillId="2" borderId="0" xfId="11" applyFont="1" applyFill="1" applyAlignment="1"/>
    <xf numFmtId="0" fontId="27" fillId="2" borderId="0" xfId="13" applyFont="1" applyFill="1" applyAlignment="1"/>
    <xf numFmtId="0" fontId="36" fillId="0" borderId="0" xfId="0" applyFont="1" applyAlignment="1">
      <alignment horizontal="center" vertical="top"/>
    </xf>
    <xf numFmtId="0" fontId="41" fillId="0" borderId="0" xfId="0" applyFont="1" applyAlignment="1">
      <alignment horizontal="center" vertical="center"/>
    </xf>
    <xf numFmtId="0" fontId="36" fillId="0" borderId="27" xfId="0" applyFont="1" applyBorder="1" applyAlignment="1">
      <alignment horizontal="center" vertical="center"/>
    </xf>
    <xf numFmtId="0" fontId="36" fillId="0" borderId="0" xfId="0" applyFont="1" applyAlignment="1">
      <alignment horizontal="left" vertical="top"/>
    </xf>
    <xf numFmtId="0" fontId="10" fillId="0" borderId="0" xfId="2" applyFont="1"/>
    <xf numFmtId="0" fontId="15" fillId="2" borderId="0" xfId="2" applyFont="1" applyFill="1"/>
    <xf numFmtId="0" fontId="51" fillId="0" borderId="0" xfId="2" applyFont="1"/>
    <xf numFmtId="0" fontId="50" fillId="2" borderId="41" xfId="2" applyFont="1" applyFill="1" applyBorder="1"/>
    <xf numFmtId="0" fontId="50" fillId="2" borderId="59" xfId="2" applyFont="1" applyFill="1" applyBorder="1"/>
    <xf numFmtId="0" fontId="50" fillId="2" borderId="61" xfId="2" applyFont="1" applyFill="1" applyBorder="1" applyAlignment="1">
      <alignment horizontal="center" shrinkToFit="1"/>
    </xf>
    <xf numFmtId="0" fontId="50" fillId="2" borderId="67" xfId="2" applyFont="1" applyFill="1" applyBorder="1"/>
    <xf numFmtId="0" fontId="50" fillId="2" borderId="69" xfId="2" applyFont="1" applyFill="1" applyBorder="1" applyAlignment="1">
      <alignment horizontal="center" shrinkToFit="1"/>
    </xf>
    <xf numFmtId="0" fontId="50" fillId="2" borderId="40" xfId="2" applyFont="1" applyFill="1" applyBorder="1"/>
    <xf numFmtId="0" fontId="50" fillId="2" borderId="74" xfId="2" applyFont="1" applyFill="1" applyBorder="1"/>
    <xf numFmtId="0" fontId="50" fillId="2" borderId="76" xfId="2" applyFont="1" applyFill="1" applyBorder="1" applyAlignment="1">
      <alignment horizontal="center" shrinkToFit="1"/>
    </xf>
    <xf numFmtId="0" fontId="27" fillId="0" borderId="0" xfId="0" applyFont="1" applyProtection="1">
      <alignment vertical="center"/>
      <protection locked="0"/>
    </xf>
    <xf numFmtId="0" fontId="27" fillId="0" borderId="0" xfId="0" applyFont="1" applyAlignment="1">
      <alignment horizontal="right" vertical="center"/>
    </xf>
    <xf numFmtId="0" fontId="27" fillId="2" borderId="0" xfId="0" applyFont="1" applyFill="1">
      <alignment vertical="center"/>
    </xf>
    <xf numFmtId="0" fontId="30" fillId="2" borderId="0" xfId="0" applyFont="1" applyFill="1">
      <alignment vertical="center"/>
    </xf>
    <xf numFmtId="0" fontId="24" fillId="0" borderId="27" xfId="0" applyFont="1" applyBorder="1">
      <alignment vertical="center"/>
    </xf>
    <xf numFmtId="0" fontId="27" fillId="0" borderId="5" xfId="0" applyFont="1" applyBorder="1" applyAlignment="1">
      <alignment horizontal="left" vertical="center"/>
    </xf>
    <xf numFmtId="49" fontId="36" fillId="0" borderId="0" xfId="0" applyNumberFormat="1" applyFont="1" applyAlignment="1">
      <alignment horizontal="center" vertical="center"/>
    </xf>
    <xf numFmtId="0" fontId="36" fillId="0" borderId="0" xfId="0" applyFont="1" applyAlignment="1">
      <alignment horizontal="left" vertical="center"/>
    </xf>
    <xf numFmtId="0" fontId="27" fillId="0" borderId="1" xfId="0" applyFont="1" applyBorder="1" applyAlignment="1">
      <alignment horizontal="center" vertical="center"/>
    </xf>
    <xf numFmtId="0" fontId="27" fillId="0" borderId="23" xfId="0" applyFont="1" applyBorder="1" applyAlignment="1">
      <alignment horizontal="center" vertical="center"/>
    </xf>
    <xf numFmtId="0" fontId="27" fillId="0" borderId="125" xfId="0" applyFont="1" applyBorder="1" applyAlignment="1">
      <alignment horizontal="center" vertical="center"/>
    </xf>
    <xf numFmtId="49" fontId="27" fillId="0" borderId="1" xfId="0" applyNumberFormat="1" applyFont="1" applyBorder="1" applyAlignment="1">
      <alignment horizontal="center" vertical="center"/>
    </xf>
    <xf numFmtId="0" fontId="27" fillId="0" borderId="23" xfId="0" applyFont="1" applyBorder="1" applyAlignment="1">
      <alignment horizontal="distributed" vertical="center" shrinkToFit="1"/>
    </xf>
    <xf numFmtId="49" fontId="27" fillId="0" borderId="125" xfId="0" applyNumberFormat="1" applyFont="1" applyBorder="1" applyAlignment="1">
      <alignment horizontal="center" vertical="center"/>
    </xf>
    <xf numFmtId="0" fontId="27" fillId="0" borderId="23" xfId="0" applyFont="1" applyBorder="1" applyAlignment="1">
      <alignment horizontal="distributed" vertical="center"/>
    </xf>
    <xf numFmtId="0" fontId="27" fillId="0" borderId="1" xfId="0" applyFont="1" applyBorder="1" applyAlignment="1">
      <alignment horizontal="distributed" vertical="center" shrinkToFit="1"/>
    </xf>
    <xf numFmtId="49" fontId="27" fillId="0" borderId="126" xfId="0" applyNumberFormat="1" applyFont="1" applyBorder="1" applyAlignment="1">
      <alignment horizontal="center" vertical="center"/>
    </xf>
    <xf numFmtId="0" fontId="53" fillId="0" borderId="0" xfId="0" applyFont="1" applyAlignment="1">
      <alignment horizontal="center" vertical="top"/>
    </xf>
    <xf numFmtId="0" fontId="55" fillId="0" borderId="0" xfId="0" applyFont="1" applyAlignment="1">
      <alignment horizontal="distributed" vertical="center"/>
    </xf>
    <xf numFmtId="0" fontId="56" fillId="0" borderId="0" xfId="0" applyFont="1" applyAlignment="1"/>
    <xf numFmtId="0" fontId="55" fillId="0" borderId="0" xfId="0" applyFont="1">
      <alignment vertical="center"/>
    </xf>
    <xf numFmtId="0" fontId="17" fillId="0" borderId="0" xfId="0" applyFont="1">
      <alignment vertical="center"/>
    </xf>
    <xf numFmtId="0" fontId="24" fillId="0" borderId="0" xfId="17" applyFont="1" applyAlignment="1">
      <alignment horizontal="center" vertical="center"/>
    </xf>
    <xf numFmtId="57" fontId="30" fillId="0" borderId="0" xfId="0" applyNumberFormat="1" applyFont="1">
      <alignment vertical="center"/>
    </xf>
    <xf numFmtId="0" fontId="30" fillId="0" borderId="0" xfId="0" applyFont="1" applyAlignment="1">
      <alignment horizontal="distributed" vertical="center"/>
    </xf>
    <xf numFmtId="0" fontId="30" fillId="0" borderId="0" xfId="0" applyFont="1" applyAlignment="1">
      <alignment horizontal="right" vertical="center"/>
    </xf>
    <xf numFmtId="0" fontId="24" fillId="0" borderId="0" xfId="0" applyFont="1" applyAlignment="1">
      <alignment horizontal="right" vertical="center"/>
    </xf>
    <xf numFmtId="0" fontId="30" fillId="0" borderId="0" xfId="0" applyFont="1" applyAlignment="1">
      <alignment horizontal="left" vertical="center"/>
    </xf>
    <xf numFmtId="0" fontId="47" fillId="0" borderId="0" xfId="0" applyFont="1">
      <alignment vertical="center"/>
    </xf>
    <xf numFmtId="0" fontId="50" fillId="2" borderId="78" xfId="2" applyFont="1" applyFill="1" applyBorder="1" applyAlignment="1">
      <alignment horizontal="center" vertical="center"/>
    </xf>
    <xf numFmtId="0" fontId="12" fillId="0" borderId="1" xfId="0" applyFont="1" applyBorder="1">
      <alignment vertical="center"/>
    </xf>
    <xf numFmtId="0" fontId="30" fillId="0" borderId="18" xfId="0" applyFont="1" applyBorder="1">
      <alignment vertical="center"/>
    </xf>
    <xf numFmtId="0" fontId="29" fillId="0" borderId="28" xfId="0" applyFont="1" applyBorder="1" applyAlignment="1">
      <alignment vertical="center" textRotation="255"/>
    </xf>
    <xf numFmtId="0" fontId="30" fillId="0" borderId="19" xfId="0" applyFont="1" applyBorder="1">
      <alignment vertical="center"/>
    </xf>
    <xf numFmtId="0" fontId="29" fillId="0" borderId="37" xfId="0" applyFont="1" applyBorder="1" applyAlignment="1">
      <alignment vertical="center" textRotation="255"/>
    </xf>
    <xf numFmtId="0" fontId="30" fillId="0" borderId="5" xfId="0" applyFont="1" applyBorder="1" applyAlignment="1">
      <alignment horizontal="left" vertical="center"/>
    </xf>
    <xf numFmtId="0" fontId="30" fillId="0" borderId="5" xfId="0" applyFont="1" applyBorder="1" applyAlignment="1">
      <alignment horizontal="left"/>
    </xf>
    <xf numFmtId="0" fontId="13" fillId="0" borderId="0" xfId="0" applyFont="1">
      <alignment vertical="center"/>
    </xf>
    <xf numFmtId="0" fontId="11" fillId="0" borderId="2" xfId="0" applyFont="1" applyBorder="1">
      <alignment vertical="center"/>
    </xf>
    <xf numFmtId="0" fontId="12" fillId="0" borderId="1" xfId="0" applyFont="1" applyBorder="1" applyAlignment="1">
      <alignment horizontal="center" vertical="center"/>
    </xf>
    <xf numFmtId="49" fontId="29" fillId="0" borderId="0" xfId="0" applyNumberFormat="1" applyFont="1" applyAlignment="1">
      <alignment horizontal="center" vertical="center"/>
    </xf>
    <xf numFmtId="0" fontId="59" fillId="0" borderId="0" xfId="0" applyFont="1" applyAlignment="1">
      <alignment horizontal="center" vertical="center"/>
    </xf>
    <xf numFmtId="0" fontId="29" fillId="0" borderId="0" xfId="0" applyFont="1" applyAlignment="1">
      <alignment horizontal="center" vertical="top"/>
    </xf>
    <xf numFmtId="0" fontId="29" fillId="0" borderId="24" xfId="0" applyFont="1" applyBorder="1" applyAlignment="1">
      <alignment horizontal="center" vertical="top"/>
    </xf>
    <xf numFmtId="0" fontId="29" fillId="0" borderId="5" xfId="0" applyFont="1" applyBorder="1" applyAlignment="1">
      <alignment horizontal="center" vertical="top"/>
    </xf>
    <xf numFmtId="0" fontId="29" fillId="0" borderId="5" xfId="0" applyFont="1" applyBorder="1" applyAlignment="1">
      <alignment horizontal="left" vertical="center"/>
    </xf>
    <xf numFmtId="0" fontId="30" fillId="0" borderId="26" xfId="0" applyFont="1" applyBorder="1">
      <alignment vertical="center"/>
    </xf>
    <xf numFmtId="0" fontId="30" fillId="0" borderId="21" xfId="0" applyFont="1" applyBorder="1">
      <alignment vertical="center"/>
    </xf>
    <xf numFmtId="0" fontId="31" fillId="0" borderId="0" xfId="0" applyFont="1">
      <alignment vertical="center"/>
    </xf>
    <xf numFmtId="0" fontId="30" fillId="0" borderId="5" xfId="0" applyFont="1" applyBorder="1">
      <alignment vertical="center"/>
    </xf>
    <xf numFmtId="0" fontId="30" fillId="0" borderId="24" xfId="0" applyFont="1" applyBorder="1">
      <alignment vertical="center"/>
    </xf>
    <xf numFmtId="0" fontId="28" fillId="0" borderId="11" xfId="0" applyFont="1" applyBorder="1">
      <alignment vertical="center"/>
    </xf>
    <xf numFmtId="0" fontId="30" fillId="0" borderId="102" xfId="0" applyFont="1" applyBorder="1" applyAlignment="1">
      <alignment vertical="center" textRotation="255" wrapText="1"/>
    </xf>
    <xf numFmtId="49" fontId="57" fillId="0" borderId="0" xfId="0" applyNumberFormat="1" applyFont="1" applyAlignment="1">
      <alignment horizontal="center" vertical="center" textRotation="255"/>
    </xf>
    <xf numFmtId="0" fontId="29" fillId="0" borderId="0" xfId="0" applyFont="1" applyAlignment="1">
      <alignment horizontal="left" vertical="center"/>
    </xf>
    <xf numFmtId="0" fontId="30" fillId="0" borderId="5" xfId="0" applyFont="1" applyBorder="1" applyAlignment="1"/>
    <xf numFmtId="0" fontId="30" fillId="0" borderId="0" xfId="0" applyFont="1" applyProtection="1">
      <alignment vertical="center"/>
      <protection locked="0"/>
    </xf>
    <xf numFmtId="0" fontId="2" fillId="2" borderId="0" xfId="2" applyFill="1"/>
    <xf numFmtId="0" fontId="10" fillId="2" borderId="0" xfId="2" applyFont="1" applyFill="1" applyAlignment="1">
      <alignment horizontal="right" vertical="center"/>
    </xf>
    <xf numFmtId="0" fontId="2" fillId="0" borderId="0" xfId="2"/>
    <xf numFmtId="0" fontId="15" fillId="2" borderId="1" xfId="6" applyFont="1" applyFill="1" applyBorder="1">
      <alignment vertical="center"/>
    </xf>
    <xf numFmtId="0" fontId="2" fillId="0" borderId="0" xfId="0" applyFont="1">
      <alignment vertical="center"/>
    </xf>
    <xf numFmtId="14" fontId="2" fillId="0" borderId="0" xfId="2" applyNumberFormat="1"/>
    <xf numFmtId="0" fontId="10" fillId="2" borderId="0" xfId="2" applyFont="1" applyFill="1"/>
    <xf numFmtId="0" fontId="15" fillId="2" borderId="0" xfId="6" applyFont="1" applyFill="1">
      <alignment vertical="center"/>
    </xf>
    <xf numFmtId="0" fontId="2" fillId="2" borderId="0" xfId="9" applyFill="1" applyAlignment="1">
      <alignment vertical="top"/>
    </xf>
    <xf numFmtId="0" fontId="2" fillId="2" borderId="40" xfId="2" applyFill="1" applyBorder="1"/>
    <xf numFmtId="0" fontId="10" fillId="2" borderId="40" xfId="2" applyFont="1" applyFill="1" applyBorder="1"/>
    <xf numFmtId="0" fontId="2" fillId="0" borderId="40" xfId="2" applyBorder="1"/>
    <xf numFmtId="0" fontId="2" fillId="2" borderId="0" xfId="2" applyFill="1" applyAlignment="1">
      <alignment horizontal="right"/>
    </xf>
    <xf numFmtId="0" fontId="2" fillId="0" borderId="0" xfId="2" applyAlignment="1">
      <alignment horizontal="left"/>
    </xf>
    <xf numFmtId="0" fontId="2" fillId="2" borderId="5" xfId="2" applyFill="1" applyBorder="1" applyAlignment="1">
      <alignment horizontal="right" shrinkToFit="1"/>
    </xf>
    <xf numFmtId="0" fontId="36" fillId="2" borderId="41" xfId="2" applyFont="1" applyFill="1" applyBorder="1" applyAlignment="1">
      <alignment horizontal="center" vertical="center"/>
    </xf>
    <xf numFmtId="0" fontId="36" fillId="2" borderId="41" xfId="2" applyFont="1" applyFill="1" applyBorder="1" applyAlignment="1">
      <alignment horizontal="left" vertical="center"/>
    </xf>
    <xf numFmtId="0" fontId="36" fillId="2" borderId="0" xfId="2" applyFont="1" applyFill="1" applyAlignment="1">
      <alignment horizontal="left" vertical="center"/>
    </xf>
    <xf numFmtId="0" fontId="24" fillId="0" borderId="0" xfId="2" applyFont="1"/>
    <xf numFmtId="0" fontId="27" fillId="2" borderId="0" xfId="2" applyFont="1" applyFill="1" applyAlignment="1">
      <alignment horizontal="left" vertical="center"/>
    </xf>
    <xf numFmtId="0" fontId="27" fillId="0" borderId="0" xfId="2" applyFont="1"/>
    <xf numFmtId="0" fontId="36" fillId="2" borderId="0" xfId="2" applyFont="1" applyFill="1"/>
    <xf numFmtId="0" fontId="24" fillId="2" borderId="0" xfId="2" applyFont="1" applyFill="1"/>
    <xf numFmtId="0" fontId="62" fillId="2" borderId="0" xfId="2" applyFont="1" applyFill="1"/>
    <xf numFmtId="0" fontId="27" fillId="2" borderId="0" xfId="2" applyFont="1" applyFill="1"/>
    <xf numFmtId="0" fontId="42" fillId="2" borderId="0" xfId="2" applyFont="1" applyFill="1"/>
    <xf numFmtId="0" fontId="42" fillId="2" borderId="0" xfId="2" applyFont="1" applyFill="1" applyAlignment="1">
      <alignment vertical="center"/>
    </xf>
    <xf numFmtId="0" fontId="24" fillId="0" borderId="0" xfId="2" applyFont="1" applyAlignment="1">
      <alignment horizontal="right" vertical="center"/>
    </xf>
    <xf numFmtId="0" fontId="43" fillId="2" borderId="0" xfId="2" applyFont="1" applyFill="1"/>
    <xf numFmtId="0" fontId="24" fillId="0" borderId="0" xfId="2" applyFont="1" applyAlignment="1">
      <alignment horizontal="center" vertical="center"/>
    </xf>
    <xf numFmtId="0" fontId="0" fillId="0" borderId="0" xfId="0" applyAlignment="1">
      <alignment horizontal="distributed" vertical="center"/>
    </xf>
    <xf numFmtId="0" fontId="29" fillId="0" borderId="104" xfId="0" applyFont="1" applyBorder="1" applyAlignment="1">
      <alignment horizontal="center" vertical="center" wrapText="1"/>
    </xf>
    <xf numFmtId="0" fontId="29" fillId="0" borderId="100" xfId="0" applyFont="1" applyBorder="1" applyAlignment="1">
      <alignment horizontal="center" wrapText="1"/>
    </xf>
    <xf numFmtId="0" fontId="36" fillId="0" borderId="101" xfId="0" applyFont="1" applyBorder="1" applyAlignment="1">
      <alignment horizontal="center" vertical="center" wrapText="1"/>
    </xf>
    <xf numFmtId="0" fontId="36" fillId="0" borderId="100" xfId="0" applyFont="1" applyBorder="1" applyAlignment="1">
      <alignment horizontal="center" vertical="center" wrapText="1"/>
    </xf>
    <xf numFmtId="49" fontId="0" fillId="0" borderId="0" xfId="0" applyNumberFormat="1" applyAlignment="1">
      <alignment horizontal="right" vertical="center"/>
    </xf>
    <xf numFmtId="0" fontId="65" fillId="0" borderId="0" xfId="0" applyFont="1" applyAlignment="1"/>
    <xf numFmtId="0" fontId="24" fillId="0" borderId="51" xfId="0" applyFont="1" applyBorder="1">
      <alignment vertical="center"/>
    </xf>
    <xf numFmtId="0" fontId="2" fillId="2" borderId="89" xfId="2" applyFill="1" applyBorder="1" applyAlignment="1" applyProtection="1">
      <alignment horizontal="center" vertical="center"/>
      <protection locked="0"/>
    </xf>
    <xf numFmtId="0" fontId="2" fillId="0" borderId="68" xfId="2" applyBorder="1" applyAlignment="1" applyProtection="1">
      <alignment horizontal="center" vertical="center"/>
      <protection locked="0"/>
    </xf>
    <xf numFmtId="0" fontId="2" fillId="2" borderId="88" xfId="2" applyFill="1" applyBorder="1" applyAlignment="1" applyProtection="1">
      <alignment horizontal="center" vertical="center"/>
      <protection locked="0"/>
    </xf>
    <xf numFmtId="0" fontId="2" fillId="0" borderId="21" xfId="2" applyBorder="1" applyAlignment="1" applyProtection="1">
      <alignment horizontal="center" vertical="center"/>
      <protection locked="0"/>
    </xf>
    <xf numFmtId="0" fontId="27" fillId="0" borderId="0" xfId="0" applyFont="1" applyAlignment="1">
      <alignment horizontal="center" vertical="center"/>
    </xf>
    <xf numFmtId="0" fontId="24" fillId="0" borderId="0" xfId="0" applyFont="1" applyAlignment="1" applyProtection="1">
      <alignment vertical="center" shrinkToFit="1"/>
      <protection locked="0"/>
    </xf>
    <xf numFmtId="0" fontId="27" fillId="0" borderId="0" xfId="0" applyFont="1" applyAlignment="1" applyProtection="1">
      <alignment vertical="center" shrinkToFit="1"/>
      <protection locked="0"/>
    </xf>
    <xf numFmtId="0" fontId="2" fillId="2" borderId="92" xfId="2" applyFill="1" applyBorder="1" applyAlignment="1" applyProtection="1">
      <alignment vertical="center" shrinkToFit="1"/>
      <protection locked="0"/>
    </xf>
    <xf numFmtId="0" fontId="2" fillId="2" borderId="94" xfId="2" applyFill="1" applyBorder="1" applyAlignment="1" applyProtection="1">
      <alignment vertical="center" shrinkToFit="1"/>
      <protection locked="0"/>
    </xf>
    <xf numFmtId="0" fontId="2" fillId="2" borderId="93" xfId="2" applyFill="1" applyBorder="1" applyAlignment="1" applyProtection="1">
      <alignment vertical="center" shrinkToFit="1"/>
      <protection locked="0"/>
    </xf>
    <xf numFmtId="0" fontId="2" fillId="2" borderId="83" xfId="2" applyFill="1" applyBorder="1" applyAlignment="1" applyProtection="1">
      <alignment vertical="center" shrinkToFit="1"/>
      <protection locked="0"/>
    </xf>
    <xf numFmtId="0" fontId="2" fillId="0" borderId="5" xfId="2" applyBorder="1" applyAlignment="1" applyProtection="1">
      <alignment vertical="center" shrinkToFit="1"/>
      <protection locked="0"/>
    </xf>
    <xf numFmtId="0" fontId="2" fillId="2" borderId="84" xfId="2" applyFill="1" applyBorder="1" applyAlignment="1" applyProtection="1">
      <alignment vertical="center" shrinkToFit="1"/>
      <protection locked="0"/>
    </xf>
    <xf numFmtId="0" fontId="2" fillId="2" borderId="87" xfId="2" applyFill="1" applyBorder="1" applyAlignment="1" applyProtection="1">
      <alignment vertical="center" shrinkToFit="1"/>
      <protection locked="0"/>
    </xf>
    <xf numFmtId="0" fontId="2" fillId="2" borderId="80" xfId="2" applyFill="1" applyBorder="1" applyAlignment="1">
      <alignment horizontal="right" shrinkToFit="1"/>
    </xf>
    <xf numFmtId="0" fontId="2" fillId="2" borderId="86" xfId="2" applyFill="1" applyBorder="1" applyAlignment="1" applyProtection="1">
      <alignment horizontal="center" vertical="center" shrinkToFit="1"/>
      <protection locked="0"/>
    </xf>
    <xf numFmtId="0" fontId="2" fillId="2" borderId="89" xfId="2" applyFill="1" applyBorder="1" applyAlignment="1" applyProtection="1">
      <alignment horizontal="center" vertical="center" shrinkToFit="1"/>
      <protection locked="0"/>
    </xf>
    <xf numFmtId="0" fontId="2" fillId="2" borderId="99" xfId="2" applyFill="1" applyBorder="1" applyAlignment="1" applyProtection="1">
      <alignment horizontal="center" vertical="center" shrinkToFit="1"/>
      <protection locked="0"/>
    </xf>
    <xf numFmtId="0" fontId="2" fillId="2" borderId="84" xfId="2" applyFill="1" applyBorder="1" applyAlignment="1">
      <alignment horizontal="right" shrinkToFit="1"/>
    </xf>
    <xf numFmtId="0" fontId="2" fillId="0" borderId="72" xfId="2" applyBorder="1" applyAlignment="1" applyProtection="1">
      <alignment horizontal="center" vertical="center" shrinkToFit="1"/>
      <protection locked="0"/>
    </xf>
    <xf numFmtId="0" fontId="2" fillId="0" borderId="68" xfId="2" applyBorder="1" applyAlignment="1" applyProtection="1">
      <alignment horizontal="center" vertical="center" shrinkToFit="1"/>
      <protection locked="0"/>
    </xf>
    <xf numFmtId="0" fontId="24" fillId="0" borderId="11" xfId="0" applyFont="1" applyBorder="1" applyAlignment="1">
      <alignment vertical="center" shrinkToFit="1"/>
    </xf>
    <xf numFmtId="0" fontId="37" fillId="0" borderId="51" xfId="0"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27" fillId="0" borderId="51" xfId="0" applyNumberFormat="1" applyFont="1" applyBorder="1" applyAlignment="1">
      <alignment vertical="center" shrinkToFit="1"/>
    </xf>
    <xf numFmtId="0" fontId="57" fillId="0" borderId="11" xfId="0" applyFont="1" applyBorder="1" applyAlignment="1">
      <alignment vertical="center" shrinkToFit="1"/>
    </xf>
    <xf numFmtId="0" fontId="37" fillId="0" borderId="11" xfId="0" applyFont="1" applyBorder="1" applyAlignment="1">
      <alignment vertical="center" shrinkToFit="1"/>
    </xf>
    <xf numFmtId="0" fontId="29" fillId="0" borderId="51" xfId="0" applyFont="1" applyBorder="1" applyAlignment="1">
      <alignment vertical="center" shrinkToFit="1"/>
    </xf>
    <xf numFmtId="0" fontId="36" fillId="0" borderId="51" xfId="0" applyFont="1" applyBorder="1" applyAlignment="1">
      <alignment vertical="center" shrinkToFit="1"/>
    </xf>
    <xf numFmtId="0" fontId="24" fillId="0" borderId="2" xfId="0" applyFont="1" applyBorder="1" applyAlignment="1">
      <alignment vertical="center" shrinkToFit="1"/>
    </xf>
    <xf numFmtId="0" fontId="24" fillId="0" borderId="48" xfId="0" applyFont="1" applyBorder="1" applyAlignment="1">
      <alignment vertical="center" shrinkToFit="1"/>
    </xf>
    <xf numFmtId="0" fontId="28" fillId="0" borderId="11" xfId="0" applyFont="1" applyBorder="1" applyAlignment="1">
      <alignment vertical="center" shrinkToFit="1"/>
    </xf>
    <xf numFmtId="57" fontId="27" fillId="0" borderId="11" xfId="0" applyNumberFormat="1" applyFont="1" applyBorder="1" applyAlignment="1">
      <alignment vertical="center" shrinkToFit="1"/>
    </xf>
    <xf numFmtId="0" fontId="0" fillId="0" borderId="24" xfId="0" applyBorder="1" applyAlignment="1" applyProtection="1">
      <alignment vertical="center" shrinkToFit="1"/>
      <protection locked="0"/>
    </xf>
    <xf numFmtId="0" fontId="28" fillId="0" borderId="23" xfId="0" applyFont="1" applyBorder="1" applyAlignment="1">
      <alignment vertical="center" shrinkToFit="1"/>
    </xf>
    <xf numFmtId="0" fontId="28" fillId="0" borderId="23" xfId="0" applyFont="1" applyBorder="1" applyAlignment="1">
      <alignment horizontal="right" vertical="center" shrinkToFit="1"/>
    </xf>
    <xf numFmtId="0" fontId="28" fillId="0" borderId="27" xfId="0" applyFont="1" applyBorder="1" applyAlignment="1">
      <alignment vertical="center" shrinkToFit="1"/>
    </xf>
    <xf numFmtId="0" fontId="0" fillId="0" borderId="24" xfId="0" applyBorder="1" applyAlignment="1" applyProtection="1">
      <alignment horizontal="center" vertical="center"/>
      <protection locked="0"/>
    </xf>
    <xf numFmtId="0" fontId="0" fillId="0" borderId="24" xfId="0" applyBorder="1" applyAlignment="1" applyProtection="1">
      <alignment horizontal="right" vertical="center" shrinkToFit="1"/>
      <protection locked="0"/>
    </xf>
    <xf numFmtId="0" fontId="0" fillId="0" borderId="24" xfId="0" applyBorder="1" applyProtection="1">
      <alignment vertical="center"/>
      <protection locked="0"/>
    </xf>
    <xf numFmtId="0" fontId="0" fillId="0" borderId="24" xfId="0" applyBorder="1" applyAlignment="1" applyProtection="1">
      <alignment horizontal="right" vertical="center"/>
      <protection locked="0"/>
    </xf>
    <xf numFmtId="0" fontId="53" fillId="0" borderId="0" xfId="0" applyFont="1" applyAlignment="1" applyProtection="1">
      <alignment horizontal="center" vertical="top"/>
      <protection locked="0"/>
    </xf>
    <xf numFmtId="0" fontId="7" fillId="0" borderId="0" xfId="0" applyFont="1" applyAlignment="1" applyProtection="1">
      <alignment horizontal="left" vertical="top"/>
      <protection locked="0"/>
    </xf>
    <xf numFmtId="0" fontId="6" fillId="0" borderId="0" xfId="0" applyFont="1" applyProtection="1">
      <alignment vertical="center"/>
      <protection locked="0"/>
    </xf>
    <xf numFmtId="0" fontId="9" fillId="0" borderId="5" xfId="0" applyFont="1" applyBorder="1" applyProtection="1">
      <alignment vertical="center"/>
      <protection locked="0"/>
    </xf>
    <xf numFmtId="0" fontId="9" fillId="0" borderId="4" xfId="0" applyFont="1" applyBorder="1" applyProtection="1">
      <alignment vertical="center"/>
      <protection locked="0"/>
    </xf>
    <xf numFmtId="0" fontId="0" fillId="0" borderId="36" xfId="0" applyBorder="1" applyProtection="1">
      <alignment vertical="center"/>
      <protection locked="0"/>
    </xf>
    <xf numFmtId="0" fontId="55" fillId="0" borderId="15" xfId="0" applyFont="1" applyBorder="1" applyAlignment="1" applyProtection="1">
      <alignment horizontal="distributed" vertical="center"/>
      <protection locked="0"/>
    </xf>
    <xf numFmtId="0" fontId="0" fillId="0" borderId="15" xfId="0" applyBorder="1" applyProtection="1">
      <alignment vertical="center"/>
      <protection locked="0"/>
    </xf>
    <xf numFmtId="0" fontId="56" fillId="0" borderId="129" xfId="0" applyFont="1" applyBorder="1" applyProtection="1">
      <alignment vertical="center"/>
      <protection locked="0"/>
    </xf>
    <xf numFmtId="0" fontId="10" fillId="0" borderId="35" xfId="0" applyFont="1" applyBorder="1" applyProtection="1">
      <alignment vertical="center"/>
      <protection locked="0"/>
    </xf>
    <xf numFmtId="0" fontId="0" fillId="0" borderId="35" xfId="0" applyBorder="1" applyAlignment="1" applyProtection="1">
      <alignment horizontal="distributed" vertical="center"/>
      <protection locked="0"/>
    </xf>
    <xf numFmtId="0" fontId="0" fillId="0" borderId="130" xfId="0" applyBorder="1" applyAlignment="1" applyProtection="1">
      <alignment horizontal="distributed" vertical="center"/>
      <protection locked="0"/>
    </xf>
    <xf numFmtId="0" fontId="56" fillId="0" borderId="127" xfId="0" applyFont="1" applyBorder="1" applyProtection="1">
      <alignment vertical="center"/>
      <protection locked="0"/>
    </xf>
    <xf numFmtId="0" fontId="10" fillId="0" borderId="0" xfId="0" applyFont="1" applyProtection="1">
      <alignment vertical="center"/>
      <protection locked="0"/>
    </xf>
    <xf numFmtId="0" fontId="0" fillId="0" borderId="0" xfId="0" applyAlignment="1" applyProtection="1">
      <alignment horizontal="left" vertical="center"/>
      <protection locked="0"/>
    </xf>
    <xf numFmtId="0" fontId="0" fillId="0" borderId="128" xfId="0" applyBorder="1" applyAlignment="1" applyProtection="1">
      <alignment horizontal="distributed" vertical="center"/>
      <protection locked="0"/>
    </xf>
    <xf numFmtId="0" fontId="55" fillId="0" borderId="0" xfId="0" applyFont="1" applyAlignment="1" applyProtection="1">
      <alignment horizontal="distributed" vertical="center"/>
      <protection locked="0"/>
    </xf>
    <xf numFmtId="49" fontId="0" fillId="0" borderId="0" xfId="0" applyNumberFormat="1" applyAlignment="1" applyProtection="1">
      <alignment horizontal="right" vertical="center"/>
      <protection locked="0"/>
    </xf>
    <xf numFmtId="0" fontId="0" fillId="0" borderId="5" xfId="0" applyBorder="1" applyAlignment="1" applyProtection="1">
      <alignment horizontal="center" vertical="center"/>
      <protection locked="0"/>
    </xf>
    <xf numFmtId="0" fontId="55" fillId="0" borderId="127" xfId="0" applyFont="1" applyBorder="1" applyProtection="1">
      <alignment vertical="center"/>
      <protection locked="0"/>
    </xf>
    <xf numFmtId="0" fontId="0" fillId="0" borderId="0" xfId="0" applyProtection="1">
      <alignment vertical="center"/>
      <protection locked="0"/>
    </xf>
    <xf numFmtId="0" fontId="0" fillId="0" borderId="128" xfId="0" applyBorder="1" applyProtection="1">
      <alignment vertical="center"/>
      <protection locked="0"/>
    </xf>
    <xf numFmtId="49" fontId="0" fillId="0" borderId="0" xfId="0" applyNumberFormat="1" applyAlignment="1" applyProtection="1">
      <alignment horizontal="right" vertical="top"/>
      <protection locked="0"/>
    </xf>
    <xf numFmtId="0" fontId="55" fillId="0" borderId="127" xfId="0" applyFont="1" applyBorder="1" applyAlignment="1" applyProtection="1">
      <alignment vertical="top"/>
      <protection locked="0"/>
    </xf>
    <xf numFmtId="0" fontId="55" fillId="0" borderId="0" xfId="0" applyFont="1" applyAlignment="1" applyProtection="1">
      <alignment horizontal="distributed" vertical="top"/>
      <protection locked="0"/>
    </xf>
    <xf numFmtId="0" fontId="0" fillId="0" borderId="128" xfId="0" applyBorder="1" applyAlignment="1" applyProtection="1">
      <alignment vertical="top"/>
      <protection locked="0"/>
    </xf>
    <xf numFmtId="0" fontId="0" fillId="0" borderId="0" xfId="0" applyAlignment="1" applyProtection="1">
      <alignment horizontal="distributed" vertical="top"/>
      <protection locked="0"/>
    </xf>
    <xf numFmtId="0" fontId="0" fillId="0" borderId="0" xfId="0" applyAlignment="1" applyProtection="1">
      <alignment vertical="top"/>
      <protection locked="0"/>
    </xf>
    <xf numFmtId="49" fontId="55" fillId="0" borderId="0" xfId="0" applyNumberFormat="1" applyFont="1" applyAlignment="1" applyProtection="1">
      <alignment horizontal="distributed" vertical="center"/>
      <protection locked="0"/>
    </xf>
    <xf numFmtId="0" fontId="55" fillId="0" borderId="131" xfId="0" applyFont="1" applyBorder="1" applyProtection="1">
      <alignment vertical="center"/>
      <protection locked="0"/>
    </xf>
    <xf numFmtId="0" fontId="55" fillId="0" borderId="36" xfId="0" applyFont="1" applyBorder="1" applyAlignment="1" applyProtection="1">
      <alignment horizontal="distributed" vertical="center"/>
      <protection locked="0"/>
    </xf>
    <xf numFmtId="49" fontId="0" fillId="0" borderId="36" xfId="0" applyNumberFormat="1" applyBorder="1" applyAlignment="1" applyProtection="1">
      <alignment horizontal="right" vertical="center"/>
      <protection locked="0"/>
    </xf>
    <xf numFmtId="0" fontId="0" fillId="0" borderId="132" xfId="0" applyBorder="1" applyProtection="1">
      <alignment vertical="center"/>
      <protection locked="0"/>
    </xf>
    <xf numFmtId="0" fontId="51" fillId="2" borderId="87" xfId="2" applyFont="1" applyFill="1" applyBorder="1" applyAlignment="1" applyProtection="1">
      <alignment horizontal="left" shrinkToFit="1"/>
      <protection locked="0"/>
    </xf>
    <xf numFmtId="0" fontId="51" fillId="2" borderId="94" xfId="2" applyFont="1" applyFill="1" applyBorder="1" applyAlignment="1" applyProtection="1">
      <alignment shrinkToFit="1"/>
      <protection locked="0"/>
    </xf>
    <xf numFmtId="0" fontId="51" fillId="2" borderId="5" xfId="2" applyFont="1" applyFill="1" applyBorder="1" applyAlignment="1" applyProtection="1">
      <alignment horizontal="left" shrinkToFit="1"/>
      <protection locked="0"/>
    </xf>
    <xf numFmtId="0" fontId="51" fillId="2" borderId="5" xfId="2" applyFont="1" applyFill="1" applyBorder="1" applyAlignment="1" applyProtection="1">
      <alignment shrinkToFit="1"/>
      <protection locked="0"/>
    </xf>
    <xf numFmtId="0" fontId="51" fillId="2" borderId="87" xfId="2" applyFont="1" applyFill="1" applyBorder="1" applyAlignment="1" applyProtection="1">
      <alignment shrinkToFit="1"/>
      <protection locked="0"/>
    </xf>
    <xf numFmtId="0" fontId="2" fillId="2" borderId="5" xfId="2" applyFill="1" applyBorder="1" applyAlignment="1" applyProtection="1">
      <alignment horizontal="right" shrinkToFit="1"/>
      <protection locked="0"/>
    </xf>
    <xf numFmtId="0" fontId="2" fillId="2" borderId="84" xfId="2" applyFill="1" applyBorder="1" applyAlignment="1" applyProtection="1">
      <alignment horizontal="right" shrinkToFit="1"/>
      <protection locked="0"/>
    </xf>
    <xf numFmtId="0" fontId="36" fillId="0" borderId="0" xfId="0" applyFont="1" applyAlignment="1">
      <alignment horizontal="left" vertical="center" shrinkToFit="1"/>
    </xf>
    <xf numFmtId="0" fontId="37" fillId="0" borderId="151" xfId="0" applyFont="1" applyBorder="1" applyAlignment="1">
      <alignment vertical="center" shrinkToFit="1"/>
    </xf>
    <xf numFmtId="0" fontId="74" fillId="2" borderId="136" xfId="2" applyFont="1" applyFill="1" applyBorder="1" applyAlignment="1">
      <alignment vertical="center" shrinkToFit="1"/>
    </xf>
    <xf numFmtId="0" fontId="74" fillId="2" borderId="140" xfId="2" applyFont="1" applyFill="1" applyBorder="1" applyAlignment="1">
      <alignment vertical="center" shrinkToFit="1"/>
    </xf>
    <xf numFmtId="0" fontId="50" fillId="2" borderId="138" xfId="2" applyFont="1" applyFill="1" applyBorder="1"/>
    <xf numFmtId="0" fontId="50" fillId="2" borderId="136" xfId="2" applyFont="1" applyFill="1" applyBorder="1"/>
    <xf numFmtId="0" fontId="30" fillId="0" borderId="0" xfId="0" applyFont="1" applyAlignment="1">
      <alignment vertical="top"/>
    </xf>
    <xf numFmtId="0" fontId="27" fillId="0" borderId="0" xfId="0" applyFont="1" applyAlignment="1">
      <alignment vertical="top"/>
    </xf>
    <xf numFmtId="0" fontId="16" fillId="0" borderId="66" xfId="0" applyFont="1" applyBorder="1" applyAlignment="1">
      <alignment vertical="top"/>
    </xf>
    <xf numFmtId="0" fontId="46" fillId="0" borderId="5" xfId="0" applyFont="1" applyBorder="1" applyAlignment="1">
      <alignment horizontal="left" vertical="center"/>
    </xf>
    <xf numFmtId="0" fontId="5" fillId="0" borderId="1" xfId="0" applyFont="1" applyBorder="1" applyAlignment="1" applyProtection="1">
      <alignment vertical="center" shrinkToFit="1"/>
      <protection locked="0"/>
    </xf>
    <xf numFmtId="0" fontId="64" fillId="0" borderId="0" xfId="0" applyFont="1" applyAlignment="1" applyProtection="1">
      <alignment horizontal="center" vertical="center" shrinkToFit="1"/>
      <protection locked="0"/>
    </xf>
    <xf numFmtId="0" fontId="7" fillId="0" borderId="0" xfId="0" applyFont="1" applyAlignment="1">
      <alignment horizontal="center" vertical="center"/>
    </xf>
    <xf numFmtId="0" fontId="27" fillId="0" borderId="5" xfId="0" applyFont="1" applyBorder="1" applyAlignment="1">
      <alignment horizontal="left" vertical="center" shrinkToFit="1"/>
    </xf>
    <xf numFmtId="0" fontId="38" fillId="0" borderId="0" xfId="0" applyFont="1" applyAlignment="1">
      <alignment horizontal="center" vertical="center"/>
    </xf>
    <xf numFmtId="0" fontId="38" fillId="0" borderId="0" xfId="0" applyFont="1" applyAlignment="1">
      <alignment horizontal="left" vertical="center"/>
    </xf>
    <xf numFmtId="0" fontId="28" fillId="0" borderId="24" xfId="0" applyFont="1" applyBorder="1" applyAlignment="1">
      <alignment horizontal="center" vertical="center" shrinkToFit="1"/>
    </xf>
    <xf numFmtId="0" fontId="28" fillId="0" borderId="24" xfId="0" applyFont="1" applyBorder="1" applyAlignment="1">
      <alignment horizontal="center" vertical="center"/>
    </xf>
    <xf numFmtId="0" fontId="27" fillId="0" borderId="27"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shrinkToFit="1"/>
    </xf>
    <xf numFmtId="0" fontId="27" fillId="0" borderId="0" xfId="0" applyFont="1" applyAlignment="1">
      <alignment horizontal="center" vertical="center" wrapText="1"/>
    </xf>
    <xf numFmtId="49" fontId="37" fillId="0" borderId="26" xfId="0" applyNumberFormat="1" applyFont="1" applyBorder="1" applyAlignment="1">
      <alignment horizontal="center" vertical="center"/>
    </xf>
    <xf numFmtId="49" fontId="37" fillId="0" borderId="22" xfId="0" applyNumberFormat="1" applyFont="1" applyBorder="1" applyAlignment="1">
      <alignment horizontal="center" vertical="center"/>
    </xf>
    <xf numFmtId="49" fontId="37" fillId="0" borderId="21" xfId="0" applyNumberFormat="1" applyFont="1" applyBorder="1" applyAlignment="1">
      <alignment horizontal="center" vertical="center"/>
    </xf>
    <xf numFmtId="0" fontId="30" fillId="0" borderId="0" xfId="0" applyFont="1" applyAlignment="1">
      <alignment horizontal="center" vertical="center"/>
    </xf>
    <xf numFmtId="0" fontId="27" fillId="0" borderId="27" xfId="0" applyFont="1" applyBorder="1">
      <alignment vertical="center"/>
    </xf>
    <xf numFmtId="0" fontId="46" fillId="0" borderId="0" xfId="0" applyFont="1" applyAlignment="1"/>
    <xf numFmtId="0" fontId="42" fillId="0" borderId="5" xfId="0" applyFont="1" applyBorder="1" applyAlignment="1">
      <alignment horizontal="left" vertical="center"/>
    </xf>
    <xf numFmtId="0" fontId="27" fillId="0" borderId="0" xfId="0" applyFont="1" applyAlignment="1">
      <alignment horizontal="left" vertical="center" shrinkToFit="1"/>
    </xf>
    <xf numFmtId="0" fontId="35" fillId="0" borderId="0" xfId="0" applyFont="1" applyAlignment="1">
      <alignment horizontal="center" vertical="center"/>
    </xf>
    <xf numFmtId="0" fontId="0" fillId="0" borderId="23" xfId="0" applyBorder="1" applyAlignment="1">
      <alignment horizontal="center" vertical="center"/>
    </xf>
    <xf numFmtId="0" fontId="0" fillId="0" borderId="27" xfId="0" applyBorder="1" applyAlignment="1">
      <alignment horizontal="center" vertical="center"/>
    </xf>
    <xf numFmtId="0" fontId="27" fillId="0" borderId="17" xfId="0" applyFont="1" applyBorder="1" applyAlignment="1">
      <alignment horizontal="left" vertical="center"/>
    </xf>
    <xf numFmtId="0" fontId="0" fillId="0" borderId="23" xfId="0" applyBorder="1" applyAlignment="1" applyProtection="1">
      <alignment horizontal="center" vertical="center"/>
      <protection locked="0"/>
    </xf>
    <xf numFmtId="0" fontId="36" fillId="0" borderId="3" xfId="0" applyFont="1" applyBorder="1">
      <alignment vertical="center"/>
    </xf>
    <xf numFmtId="49" fontId="36" fillId="0" borderId="49" xfId="0" applyNumberFormat="1" applyFont="1" applyBorder="1" applyAlignment="1" applyProtection="1">
      <alignment vertical="center" shrinkToFit="1"/>
      <protection locked="0"/>
    </xf>
    <xf numFmtId="49" fontId="36" fillId="0" borderId="51" xfId="0" applyNumberFormat="1" applyFont="1" applyBorder="1" applyAlignment="1" applyProtection="1">
      <alignment vertical="center" shrinkToFit="1"/>
      <protection locked="0"/>
    </xf>
    <xf numFmtId="0" fontId="0" fillId="0" borderId="147" xfId="0" applyBorder="1" applyAlignment="1">
      <alignment horizontal="center" vertical="center"/>
    </xf>
    <xf numFmtId="0" fontId="0" fillId="0" borderId="21" xfId="0" applyBorder="1" applyAlignment="1">
      <alignment horizontal="center" vertical="center"/>
    </xf>
    <xf numFmtId="0" fontId="7" fillId="0" borderId="1" xfId="0" applyFont="1" applyBorder="1" applyAlignment="1">
      <alignment horizontal="center" vertical="center" wrapText="1"/>
    </xf>
    <xf numFmtId="0" fontId="0" fillId="0" borderId="0" xfId="0" applyAlignment="1">
      <alignment horizontal="left" vertical="center"/>
    </xf>
    <xf numFmtId="0" fontId="74" fillId="2" borderId="84" xfId="2" applyFont="1" applyFill="1" applyBorder="1" applyAlignment="1" applyProtection="1">
      <alignment horizontal="left" vertical="center" shrinkToFit="1"/>
      <protection locked="0"/>
    </xf>
    <xf numFmtId="0" fontId="74" fillId="2" borderId="149" xfId="2" applyFont="1" applyFill="1" applyBorder="1" applyAlignment="1" applyProtection="1">
      <alignment vertical="center" shrinkToFit="1"/>
      <protection locked="0"/>
    </xf>
    <xf numFmtId="0" fontId="74" fillId="2" borderId="83" xfId="2" applyFont="1" applyFill="1" applyBorder="1" applyAlignment="1" applyProtection="1">
      <alignment vertical="center" shrinkToFit="1"/>
      <protection locked="0"/>
    </xf>
    <xf numFmtId="0" fontId="74" fillId="2" borderId="73" xfId="2" applyFont="1" applyFill="1" applyBorder="1" applyAlignment="1" applyProtection="1">
      <alignment vertical="center" shrinkToFit="1"/>
      <protection locked="0"/>
    </xf>
    <xf numFmtId="0" fontId="0" fillId="2" borderId="58" xfId="2" applyFont="1" applyFill="1" applyBorder="1" applyAlignment="1">
      <alignment shrinkToFit="1"/>
    </xf>
    <xf numFmtId="0" fontId="0" fillId="2" borderId="41" xfId="2" applyFont="1" applyFill="1" applyBorder="1" applyAlignment="1">
      <alignment shrinkToFit="1"/>
    </xf>
    <xf numFmtId="0" fontId="0" fillId="2" borderId="59" xfId="2" applyFont="1" applyFill="1" applyBorder="1" applyAlignment="1">
      <alignment shrinkToFit="1"/>
    </xf>
    <xf numFmtId="0" fontId="21" fillId="0" borderId="66" xfId="0" applyFont="1" applyBorder="1" applyAlignment="1">
      <alignment horizontal="center"/>
    </xf>
    <xf numFmtId="0" fontId="21" fillId="0" borderId="0" xfId="0" applyFont="1" applyAlignment="1">
      <alignment horizontal="center"/>
    </xf>
    <xf numFmtId="0" fontId="21" fillId="0" borderId="67" xfId="0" applyFont="1" applyBorder="1" applyAlignment="1">
      <alignment horizontal="center"/>
    </xf>
    <xf numFmtId="0" fontId="0" fillId="0" borderId="0" xfId="0" applyAlignment="1">
      <alignment horizontal="left"/>
    </xf>
    <xf numFmtId="0" fontId="4" fillId="0" borderId="0" xfId="0" applyFont="1" applyAlignment="1">
      <alignment horizontal="center"/>
    </xf>
    <xf numFmtId="0" fontId="24" fillId="0" borderId="0" xfId="0" applyFont="1" applyAlignment="1">
      <alignment horizontal="left"/>
    </xf>
    <xf numFmtId="0" fontId="24" fillId="2" borderId="5" xfId="2" applyFont="1" applyFill="1" applyBorder="1" applyAlignment="1">
      <alignment shrinkToFit="1"/>
    </xf>
    <xf numFmtId="57" fontId="27" fillId="0" borderId="51" xfId="0" applyNumberFormat="1" applyFont="1" applyBorder="1" applyAlignment="1">
      <alignment vertical="center" shrinkToFit="1"/>
    </xf>
    <xf numFmtId="57" fontId="36" fillId="0" borderId="51" xfId="0" applyNumberFormat="1" applyFont="1" applyBorder="1">
      <alignment vertical="center"/>
    </xf>
    <xf numFmtId="0" fontId="16" fillId="0" borderId="0" xfId="0" applyFont="1" applyAlignment="1">
      <alignment horizontal="left" vertical="center" shrinkToFit="1"/>
    </xf>
    <xf numFmtId="0" fontId="16" fillId="0" borderId="67" xfId="0" applyFont="1" applyBorder="1" applyAlignment="1">
      <alignment horizontal="left" vertical="center" shrinkToFit="1"/>
    </xf>
    <xf numFmtId="0" fontId="16" fillId="0" borderId="0" xfId="0" applyFont="1" applyAlignment="1">
      <alignment horizontal="left" vertical="center"/>
    </xf>
    <xf numFmtId="0" fontId="42" fillId="0" borderId="0" xfId="0" applyFont="1" applyAlignment="1">
      <alignment horizontal="left" vertical="center" wrapText="1" indent="2" shrinkToFit="1"/>
    </xf>
    <xf numFmtId="0" fontId="24" fillId="0" borderId="0" xfId="0" applyFont="1" applyAlignment="1">
      <alignment horizontal="left" vertical="center" indent="2" shrinkToFit="1"/>
    </xf>
    <xf numFmtId="0" fontId="70" fillId="0" borderId="0" xfId="0" applyFont="1" applyAlignment="1" applyProtection="1">
      <alignment horizontal="center" vertical="center"/>
      <protection locked="0"/>
    </xf>
    <xf numFmtId="0" fontId="61" fillId="0" borderId="0" xfId="0" applyFont="1">
      <alignment vertical="center"/>
    </xf>
    <xf numFmtId="0" fontId="81" fillId="0" borderId="0" xfId="0" applyFont="1">
      <alignment vertical="center"/>
    </xf>
    <xf numFmtId="0" fontId="30" fillId="0" borderId="23" xfId="0" applyFont="1" applyBorder="1" applyAlignment="1">
      <alignment horizontal="left" vertical="center"/>
    </xf>
    <xf numFmtId="0" fontId="82" fillId="0" borderId="27" xfId="0" applyFont="1" applyBorder="1" applyAlignment="1">
      <alignment horizontal="left" vertical="center"/>
    </xf>
    <xf numFmtId="0" fontId="32" fillId="0" borderId="1" xfId="0" applyFont="1" applyBorder="1" applyAlignment="1">
      <alignment horizontal="left" vertical="center"/>
    </xf>
    <xf numFmtId="0" fontId="27" fillId="0" borderId="0" xfId="0" applyFont="1" applyAlignment="1">
      <alignment shrinkToFit="1"/>
    </xf>
    <xf numFmtId="0" fontId="32" fillId="0" borderId="0" xfId="0" applyFont="1">
      <alignment vertical="center"/>
    </xf>
    <xf numFmtId="0" fontId="28" fillId="0" borderId="0" xfId="0" applyFont="1" applyAlignment="1">
      <alignment vertical="center" shrinkToFit="1"/>
    </xf>
    <xf numFmtId="176" fontId="24" fillId="0" borderId="0" xfId="0" applyNumberFormat="1" applyFont="1" applyAlignment="1" applyProtection="1">
      <alignment vertical="center" shrinkToFit="1"/>
      <protection locked="0"/>
    </xf>
    <xf numFmtId="0" fontId="24" fillId="0" borderId="0" xfId="0" applyFont="1" applyAlignment="1">
      <alignment vertical="center" shrinkToFit="1"/>
    </xf>
    <xf numFmtId="0" fontId="86" fillId="0" borderId="0" xfId="0" applyFont="1">
      <alignment vertical="center"/>
    </xf>
    <xf numFmtId="0" fontId="29" fillId="0" borderId="0" xfId="0" applyFont="1">
      <alignment vertical="center"/>
    </xf>
    <xf numFmtId="0" fontId="89" fillId="0" borderId="0" xfId="0" applyFont="1" applyAlignment="1">
      <alignment horizontal="distributed" vertical="center"/>
    </xf>
    <xf numFmtId="0" fontId="6" fillId="0" borderId="1" xfId="0" quotePrefix="1" applyFont="1" applyBorder="1" applyAlignment="1">
      <alignment horizontal="center" vertical="center"/>
    </xf>
    <xf numFmtId="0" fontId="7" fillId="0" borderId="1" xfId="0" applyFont="1" applyBorder="1" applyAlignment="1">
      <alignment horizontal="center" vertical="center"/>
    </xf>
    <xf numFmtId="14" fontId="0" fillId="0" borderId="0" xfId="0" applyNumberFormat="1">
      <alignment vertical="center"/>
    </xf>
    <xf numFmtId="0" fontId="38" fillId="0" borderId="25" xfId="0" applyFont="1" applyBorder="1">
      <alignment vertical="center"/>
    </xf>
    <xf numFmtId="0" fontId="27" fillId="0" borderId="25" xfId="0" applyFont="1" applyBorder="1">
      <alignment vertical="center"/>
    </xf>
    <xf numFmtId="0" fontId="36" fillId="2" borderId="0" xfId="0" applyFont="1" applyFill="1" applyAlignment="1"/>
    <xf numFmtId="0" fontId="45" fillId="0" borderId="0" xfId="0" applyFont="1" applyAlignment="1">
      <alignment shrinkToFit="1"/>
    </xf>
    <xf numFmtId="0" fontId="70" fillId="0" borderId="0" xfId="0" applyFont="1" applyAlignment="1" applyProtection="1">
      <alignment vertical="center" shrinkToFit="1"/>
      <protection locked="0"/>
    </xf>
    <xf numFmtId="56" fontId="7" fillId="0" borderId="1" xfId="0" quotePrefix="1" applyNumberFormat="1" applyFont="1" applyBorder="1" applyAlignment="1">
      <alignment horizontal="center" vertical="center"/>
    </xf>
    <xf numFmtId="0" fontId="36" fillId="0" borderId="0" xfId="0" applyFont="1" applyAlignment="1">
      <alignment horizontal="center" vertical="center"/>
    </xf>
    <xf numFmtId="0" fontId="16" fillId="2" borderId="66" xfId="0" applyFont="1" applyFill="1" applyBorder="1">
      <alignment vertical="center"/>
    </xf>
    <xf numFmtId="0" fontId="16" fillId="2" borderId="0" xfId="0" applyFont="1" applyFill="1">
      <alignment vertical="center"/>
    </xf>
    <xf numFmtId="0" fontId="67" fillId="2" borderId="149" xfId="2" applyFont="1" applyFill="1" applyBorder="1" applyAlignment="1" applyProtection="1">
      <alignment vertical="center" shrinkToFit="1"/>
      <protection locked="0"/>
    </xf>
    <xf numFmtId="0" fontId="67" fillId="2" borderId="161" xfId="2" applyFont="1" applyFill="1" applyBorder="1" applyAlignment="1" applyProtection="1">
      <alignment vertical="center" shrinkToFit="1"/>
      <protection locked="0"/>
    </xf>
    <xf numFmtId="0" fontId="67" fillId="2" borderId="140" xfId="2" applyFont="1" applyFill="1" applyBorder="1" applyAlignment="1" applyProtection="1">
      <alignment vertical="center" shrinkToFit="1"/>
      <protection locked="0"/>
    </xf>
    <xf numFmtId="0" fontId="67" fillId="2" borderId="162" xfId="2" applyFont="1" applyFill="1" applyBorder="1" applyAlignment="1" applyProtection="1">
      <alignment vertical="center" shrinkToFit="1"/>
      <protection locked="0"/>
    </xf>
    <xf numFmtId="0" fontId="67" fillId="2" borderId="66" xfId="2" applyFont="1" applyFill="1" applyBorder="1" applyAlignment="1" applyProtection="1">
      <alignment vertical="center" shrinkToFit="1"/>
      <protection locked="0"/>
    </xf>
    <xf numFmtId="0" fontId="11" fillId="0" borderId="135" xfId="2" applyFont="1" applyBorder="1" applyAlignment="1">
      <alignment vertical="center" shrinkToFit="1"/>
    </xf>
    <xf numFmtId="0" fontId="2" fillId="2" borderId="92" xfId="2" applyFill="1" applyBorder="1" applyAlignment="1" applyProtection="1">
      <alignment horizontal="center" vertical="center" shrinkToFit="1"/>
      <protection locked="0"/>
    </xf>
    <xf numFmtId="0" fontId="2" fillId="0" borderId="83" xfId="2" applyBorder="1" applyAlignment="1" applyProtection="1">
      <alignment horizontal="center" vertical="center" shrinkToFit="1"/>
      <protection locked="0"/>
    </xf>
    <xf numFmtId="0" fontId="2" fillId="2" borderId="88" xfId="2" applyFill="1" applyBorder="1" applyAlignment="1" applyProtection="1">
      <alignment horizontal="center" vertical="center" shrinkToFit="1"/>
      <protection locked="0"/>
    </xf>
    <xf numFmtId="0" fontId="2" fillId="0" borderId="21" xfId="2" applyBorder="1" applyAlignment="1" applyProtection="1">
      <alignment horizontal="center" vertical="center" shrinkToFit="1"/>
      <protection locked="0"/>
    </xf>
    <xf numFmtId="0" fontId="2" fillId="0" borderId="164" xfId="2" applyBorder="1" applyAlignment="1" applyProtection="1">
      <alignment horizontal="center" vertical="center" shrinkToFit="1"/>
      <protection locked="0"/>
    </xf>
    <xf numFmtId="0" fontId="2" fillId="2" borderId="165" xfId="2" applyFill="1" applyBorder="1" applyAlignment="1" applyProtection="1">
      <alignment horizontal="center" vertical="center" shrinkToFit="1"/>
      <protection locked="0"/>
    </xf>
    <xf numFmtId="0" fontId="2" fillId="2" borderId="166" xfId="2" applyFill="1" applyBorder="1" applyAlignment="1" applyProtection="1">
      <alignment horizontal="center" vertical="center" shrinkToFit="1"/>
      <protection locked="0"/>
    </xf>
    <xf numFmtId="49" fontId="27" fillId="0" borderId="0" xfId="0" applyNumberFormat="1" applyFont="1" applyAlignment="1" applyProtection="1">
      <alignment horizontal="center" vertical="center" shrinkToFit="1"/>
      <protection locked="0"/>
    </xf>
    <xf numFmtId="0" fontId="28" fillId="0" borderId="0" xfId="0" applyFont="1" applyAlignment="1">
      <alignment horizontal="center" vertical="center" shrinkToFit="1"/>
    </xf>
    <xf numFmtId="0" fontId="0" fillId="2" borderId="3" xfId="2" applyFont="1" applyFill="1" applyBorder="1" applyAlignment="1" applyProtection="1">
      <alignment vertical="center" wrapText="1" shrinkToFit="1"/>
      <protection locked="0"/>
    </xf>
    <xf numFmtId="0" fontId="0" fillId="2" borderId="143" xfId="2" applyFont="1" applyFill="1" applyBorder="1" applyAlignment="1" applyProtection="1">
      <alignment vertical="center" wrapText="1" shrinkToFit="1"/>
      <protection locked="0"/>
    </xf>
    <xf numFmtId="14" fontId="2" fillId="3" borderId="0" xfId="0" applyNumberFormat="1" applyFont="1" applyFill="1">
      <alignment vertical="center"/>
    </xf>
    <xf numFmtId="0" fontId="47" fillId="2" borderId="0" xfId="13" applyFont="1" applyFill="1" applyAlignment="1"/>
    <xf numFmtId="0" fontId="28" fillId="0" borderId="0" xfId="0" applyFont="1" applyAlignment="1">
      <alignment horizontal="right" vertical="center" shrinkToFit="1"/>
    </xf>
    <xf numFmtId="0" fontId="42" fillId="0" borderId="0" xfId="0" applyFont="1" applyAlignment="1">
      <alignment horizontal="left" vertical="center"/>
    </xf>
    <xf numFmtId="0" fontId="0" fillId="0" borderId="0" xfId="2" applyFont="1" applyAlignment="1">
      <alignment horizontal="center"/>
    </xf>
    <xf numFmtId="0" fontId="2" fillId="0" borderId="0" xfId="2" applyAlignment="1">
      <alignment horizontal="center"/>
    </xf>
    <xf numFmtId="0" fontId="27" fillId="2" borderId="105" xfId="0" applyFont="1" applyFill="1" applyBorder="1" applyProtection="1">
      <alignment vertical="center"/>
      <protection locked="0"/>
    </xf>
    <xf numFmtId="0" fontId="39" fillId="2" borderId="10" xfId="0" applyFont="1" applyFill="1" applyBorder="1" applyAlignment="1" applyProtection="1">
      <alignment horizontal="center" vertical="center" wrapText="1"/>
      <protection locked="0"/>
    </xf>
    <xf numFmtId="0" fontId="36" fillId="0" borderId="45" xfId="0" applyFont="1" applyBorder="1" applyProtection="1">
      <alignment vertical="center"/>
      <protection locked="0"/>
    </xf>
    <xf numFmtId="0" fontId="27" fillId="0" borderId="10" xfId="0" applyFont="1" applyBorder="1" applyAlignment="1" applyProtection="1">
      <alignment vertical="center" shrinkToFit="1"/>
      <protection locked="0"/>
    </xf>
    <xf numFmtId="0" fontId="11" fillId="0" borderId="1" xfId="0" applyFont="1" applyBorder="1" applyProtection="1">
      <alignment vertical="center"/>
      <protection locked="0"/>
    </xf>
    <xf numFmtId="0" fontId="28" fillId="0" borderId="0" xfId="0" applyFont="1" applyProtection="1">
      <alignment vertical="center"/>
      <protection locked="0"/>
    </xf>
    <xf numFmtId="0" fontId="30" fillId="0" borderId="1" xfId="0" applyFont="1" applyBorder="1" applyAlignment="1" applyProtection="1">
      <alignment horizontal="center" vertical="center"/>
      <protection locked="0"/>
    </xf>
    <xf numFmtId="0" fontId="30" fillId="0" borderId="1" xfId="0" applyFont="1" applyBorder="1" applyProtection="1">
      <alignment vertical="center"/>
      <protection locked="0"/>
    </xf>
    <xf numFmtId="0" fontId="30" fillId="0" borderId="1" xfId="0" applyFont="1" applyBorder="1" applyAlignment="1" applyProtection="1">
      <alignment horizontal="left" vertical="center"/>
      <protection locked="0"/>
    </xf>
    <xf numFmtId="0" fontId="30" fillId="0" borderId="0" xfId="0" applyFont="1" applyAlignment="1" applyProtection="1">
      <alignment vertical="center" shrinkToFit="1"/>
      <protection locked="0"/>
    </xf>
    <xf numFmtId="0" fontId="24" fillId="0" borderId="1" xfId="0" applyFont="1" applyBorder="1" applyAlignment="1">
      <alignment vertical="center" shrinkToFit="1"/>
    </xf>
    <xf numFmtId="0" fontId="37" fillId="0" borderId="1" xfId="0" applyFont="1" applyBorder="1" applyAlignment="1">
      <alignment vertical="center" shrinkToFit="1"/>
    </xf>
    <xf numFmtId="0" fontId="38" fillId="0" borderId="90" xfId="0" applyFont="1" applyBorder="1" applyAlignment="1" applyProtection="1">
      <alignment vertical="center" shrinkToFit="1"/>
      <protection locked="0"/>
    </xf>
    <xf numFmtId="0" fontId="27" fillId="0" borderId="5" xfId="0" applyFont="1" applyBorder="1" applyAlignment="1" applyProtection="1">
      <alignment vertical="center" shrinkToFit="1"/>
      <protection locked="0"/>
    </xf>
    <xf numFmtId="0" fontId="27" fillId="0" borderId="156" xfId="0" applyFont="1" applyBorder="1" applyAlignment="1" applyProtection="1">
      <alignment vertical="center" shrinkToFit="1"/>
      <protection locked="0"/>
    </xf>
    <xf numFmtId="0" fontId="36" fillId="0" borderId="45" xfId="0" applyFont="1" applyBorder="1" applyAlignment="1" applyProtection="1">
      <alignment horizontal="left" vertical="center" shrinkToFit="1"/>
      <protection locked="0"/>
    </xf>
    <xf numFmtId="0" fontId="38" fillId="0" borderId="49" xfId="0" applyFont="1" applyBorder="1" applyAlignment="1" applyProtection="1">
      <alignment vertical="center" shrinkToFit="1"/>
      <protection locked="0"/>
    </xf>
    <xf numFmtId="0" fontId="24" fillId="0" borderId="0" xfId="0" applyFont="1" applyAlignment="1" applyProtection="1">
      <protection locked="0"/>
    </xf>
    <xf numFmtId="0" fontId="27" fillId="0" borderId="0" xfId="0" applyFont="1" applyAlignment="1" applyProtection="1">
      <protection locked="0"/>
    </xf>
    <xf numFmtId="0" fontId="24" fillId="0" borderId="49" xfId="0" applyFont="1" applyBorder="1" applyAlignment="1" applyProtection="1">
      <alignment horizontal="center" vertical="top"/>
      <protection locked="0"/>
    </xf>
    <xf numFmtId="0" fontId="27" fillId="0" borderId="50" xfId="0" applyFont="1" applyBorder="1" applyAlignment="1" applyProtection="1">
      <alignment vertical="center" shrinkToFit="1"/>
      <protection locked="0"/>
    </xf>
    <xf numFmtId="0" fontId="7" fillId="0" borderId="0" xfId="0" applyFont="1" applyProtection="1">
      <alignment vertical="center"/>
      <protection locked="0"/>
    </xf>
    <xf numFmtId="0" fontId="54" fillId="0" borderId="5" xfId="0" applyFont="1" applyBorder="1" applyAlignment="1">
      <alignment horizontal="distributed" vertical="center"/>
    </xf>
    <xf numFmtId="0" fontId="54" fillId="0" borderId="4" xfId="0" applyFont="1" applyBorder="1" applyAlignment="1">
      <alignment horizontal="distributed" vertical="center"/>
    </xf>
    <xf numFmtId="0" fontId="55" fillId="0" borderId="35" xfId="0" applyFont="1" applyBorder="1" applyAlignment="1">
      <alignment horizontal="distributed" vertical="center"/>
    </xf>
    <xf numFmtId="0" fontId="56" fillId="0" borderId="0" xfId="0" applyFont="1" applyAlignment="1">
      <alignment horizontal="distributed" vertical="center"/>
    </xf>
    <xf numFmtId="0" fontId="24" fillId="0" borderId="0" xfId="0" applyFont="1" applyAlignment="1">
      <alignment horizontal="distributed" vertical="center"/>
    </xf>
    <xf numFmtId="0" fontId="74" fillId="2" borderId="50" xfId="2" applyFont="1" applyFill="1" applyBorder="1" applyAlignment="1" applyProtection="1">
      <alignment vertical="center" shrinkToFit="1"/>
      <protection locked="0"/>
    </xf>
    <xf numFmtId="49" fontId="36" fillId="0" borderId="47" xfId="0" applyNumberFormat="1" applyFont="1" applyBorder="1" applyAlignment="1" applyProtection="1">
      <alignment vertical="center" shrinkToFit="1"/>
      <protection locked="0"/>
    </xf>
    <xf numFmtId="49" fontId="36" fillId="0" borderId="48" xfId="0" applyNumberFormat="1" applyFont="1" applyBorder="1" applyAlignment="1" applyProtection="1">
      <alignment vertical="center" shrinkToFit="1"/>
      <protection locked="0"/>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67" xfId="0" applyFont="1" applyBorder="1" applyAlignment="1">
      <alignment horizontal="left" vertical="center"/>
    </xf>
    <xf numFmtId="0" fontId="14" fillId="0" borderId="0" xfId="0" applyFont="1" applyAlignment="1">
      <alignment horizontal="center" vertical="center"/>
    </xf>
    <xf numFmtId="0" fontId="4" fillId="0" borderId="0" xfId="0" applyFont="1" applyAlignment="1">
      <alignment horizontal="center" vertical="center"/>
    </xf>
    <xf numFmtId="0" fontId="90" fillId="0" borderId="0" xfId="0" applyFont="1" applyAlignment="1">
      <alignment horizontal="center" vertical="center"/>
    </xf>
    <xf numFmtId="0" fontId="21" fillId="0" borderId="58" xfId="0" applyFont="1" applyBorder="1" applyAlignment="1">
      <alignment horizontal="center"/>
    </xf>
    <xf numFmtId="0" fontId="21" fillId="0" borderId="41" xfId="0" applyFont="1" applyBorder="1" applyAlignment="1">
      <alignment horizontal="center"/>
    </xf>
    <xf numFmtId="0" fontId="21" fillId="0" borderId="59" xfId="0" applyFont="1" applyBorder="1" applyAlignment="1">
      <alignment horizontal="center"/>
    </xf>
    <xf numFmtId="0" fontId="16" fillId="0" borderId="0" xfId="0" applyFont="1" applyAlignment="1">
      <alignment horizontal="left" vertical="center" shrinkToFit="1"/>
    </xf>
    <xf numFmtId="0" fontId="16" fillId="0" borderId="67" xfId="0" applyFont="1" applyBorder="1" applyAlignment="1">
      <alignment horizontal="left" vertical="center" shrinkToFit="1"/>
    </xf>
    <xf numFmtId="0" fontId="81" fillId="0" borderId="0" xfId="0" applyFont="1" applyAlignment="1">
      <alignment horizontal="left" vertical="center"/>
    </xf>
    <xf numFmtId="0" fontId="25" fillId="0" borderId="0" xfId="0" applyFont="1" applyAlignment="1">
      <alignment horizontal="left" vertical="top" wrapText="1"/>
    </xf>
    <xf numFmtId="0" fontId="12" fillId="0" borderId="0" xfId="0" applyFont="1" applyAlignment="1">
      <alignment horizontal="left" vertical="top"/>
    </xf>
    <xf numFmtId="0" fontId="27" fillId="0" borderId="0" xfId="0" applyFont="1">
      <alignment vertical="center"/>
    </xf>
    <xf numFmtId="0" fontId="13" fillId="0" borderId="0" xfId="0" applyFont="1" applyAlignment="1">
      <alignment horizontal="center" vertical="center"/>
    </xf>
    <xf numFmtId="0" fontId="78" fillId="0" borderId="0" xfId="0" applyFont="1" applyAlignment="1">
      <alignment horizontal="center" vertical="center"/>
    </xf>
    <xf numFmtId="0" fontId="12" fillId="0" borderId="0" xfId="0" applyFont="1">
      <alignment vertical="center"/>
    </xf>
    <xf numFmtId="0" fontId="11" fillId="0" borderId="0" xfId="0" applyFont="1">
      <alignment vertical="center"/>
    </xf>
    <xf numFmtId="0" fontId="31" fillId="0" borderId="0" xfId="0" applyFont="1">
      <alignment vertical="center"/>
    </xf>
    <xf numFmtId="0" fontId="30" fillId="0" borderId="0" xfId="0" applyFont="1">
      <alignment vertical="center"/>
    </xf>
    <xf numFmtId="0" fontId="28" fillId="0" borderId="0" xfId="0" applyFont="1">
      <alignment vertical="center"/>
    </xf>
    <xf numFmtId="0" fontId="24" fillId="0" borderId="0" xfId="0" applyFont="1">
      <alignment vertical="center"/>
    </xf>
    <xf numFmtId="0" fontId="27" fillId="0" borderId="0" xfId="0" applyFont="1" applyAlignment="1">
      <alignment vertical="center" shrinkToFit="1"/>
    </xf>
    <xf numFmtId="0" fontId="24" fillId="0" borderId="0" xfId="0" applyFont="1" applyAlignment="1">
      <alignment vertical="center" shrinkToFit="1"/>
    </xf>
    <xf numFmtId="0" fontId="27" fillId="0" borderId="0" xfId="0" applyFont="1" applyAlignment="1"/>
    <xf numFmtId="0" fontId="24" fillId="0" borderId="0" xfId="0" applyFont="1" applyAlignment="1"/>
    <xf numFmtId="0" fontId="24" fillId="0" borderId="2" xfId="0" applyFont="1" applyBorder="1">
      <alignment vertical="center"/>
    </xf>
    <xf numFmtId="0" fontId="27" fillId="0" borderId="23" xfId="0" applyFont="1" applyBorder="1" applyAlignment="1">
      <alignment horizontal="distributed" vertical="center" indent="1"/>
    </xf>
    <xf numFmtId="0" fontId="24" fillId="0" borderId="24" xfId="0" applyFont="1" applyBorder="1" applyAlignment="1">
      <alignment horizontal="distributed" vertical="center" indent="1"/>
    </xf>
    <xf numFmtId="0" fontId="27" fillId="0" borderId="0" xfId="0" applyFont="1" applyAlignment="1">
      <alignment horizontal="left" vertical="center"/>
    </xf>
    <xf numFmtId="0" fontId="42" fillId="0" borderId="0" xfId="0" applyFont="1">
      <alignment vertical="center"/>
    </xf>
    <xf numFmtId="0" fontId="27" fillId="0" borderId="0" xfId="0" applyFont="1" applyAlignment="1">
      <alignment horizontal="left" vertical="center" shrinkToFit="1"/>
    </xf>
    <xf numFmtId="0" fontId="83" fillId="0" borderId="0" xfId="0" applyFont="1" applyAlignment="1">
      <alignment horizontal="left" vertical="center" wrapText="1" indent="2" shrinkToFit="1"/>
    </xf>
    <xf numFmtId="0" fontId="85" fillId="0" borderId="0" xfId="0" applyFont="1" applyAlignment="1">
      <alignment horizontal="left" vertical="center" indent="2" shrinkToFit="1"/>
    </xf>
    <xf numFmtId="0" fontId="28" fillId="0" borderId="0" xfId="0" applyFont="1" applyAlignment="1">
      <alignment horizontal="left" vertical="top"/>
    </xf>
    <xf numFmtId="0" fontId="28" fillId="0" borderId="0" xfId="0" applyFont="1" applyAlignment="1">
      <alignment horizontal="left" vertical="center"/>
    </xf>
    <xf numFmtId="0" fontId="30" fillId="0" borderId="1" xfId="0" applyFont="1" applyBorder="1" applyAlignment="1" applyProtection="1">
      <alignment horizontal="center" vertical="center"/>
      <protection locked="0"/>
    </xf>
    <xf numFmtId="0" fontId="78" fillId="0" borderId="0" xfId="0" applyFont="1" applyAlignment="1" applyProtection="1">
      <alignment horizontal="center" vertical="center"/>
      <protection locked="0"/>
    </xf>
    <xf numFmtId="0" fontId="78" fillId="0" borderId="2" xfId="0" applyFont="1" applyBorder="1" applyAlignment="1" applyProtection="1">
      <alignment horizontal="center" vertical="center"/>
      <protection locked="0"/>
    </xf>
    <xf numFmtId="0" fontId="78" fillId="0" borderId="24"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30" fillId="0" borderId="0" xfId="0" applyFont="1" applyProtection="1">
      <alignment vertical="center"/>
      <protection locked="0"/>
    </xf>
    <xf numFmtId="0" fontId="28" fillId="0" borderId="0" xfId="0" applyFont="1" applyProtection="1">
      <alignment vertical="center"/>
      <protection locked="0"/>
    </xf>
    <xf numFmtId="0" fontId="28" fillId="0" borderId="1" xfId="0" applyFont="1" applyBorder="1" applyAlignment="1" applyProtection="1">
      <alignment horizontal="center" vertical="center"/>
      <protection locked="0"/>
    </xf>
    <xf numFmtId="0" fontId="30" fillId="0" borderId="1" xfId="0" applyFont="1" applyBorder="1" applyAlignment="1" applyProtection="1">
      <alignment vertical="center" shrinkToFit="1"/>
      <protection locked="0"/>
    </xf>
    <xf numFmtId="0" fontId="28" fillId="0" borderId="24" xfId="0" applyFont="1" applyBorder="1" applyAlignment="1" applyProtection="1">
      <alignment horizontal="right" vertical="center" shrinkToFit="1"/>
      <protection locked="0"/>
    </xf>
    <xf numFmtId="0" fontId="24" fillId="0" borderId="27" xfId="0" applyFont="1" applyBorder="1" applyAlignment="1" applyProtection="1">
      <alignment horizontal="right" vertical="center" shrinkToFit="1"/>
      <protection locked="0"/>
    </xf>
    <xf numFmtId="0" fontId="28" fillId="0" borderId="1" xfId="0" applyFont="1" applyBorder="1" applyAlignment="1" applyProtection="1">
      <alignment horizontal="right" vertical="center" shrinkToFit="1"/>
      <protection locked="0"/>
    </xf>
    <xf numFmtId="0" fontId="30" fillId="0" borderId="1" xfId="0" applyFont="1" applyBorder="1" applyAlignment="1" applyProtection="1">
      <alignment horizontal="distributed" vertical="center"/>
      <protection locked="0"/>
    </xf>
    <xf numFmtId="0" fontId="24" fillId="0" borderId="24" xfId="0" applyFont="1" applyBorder="1" applyAlignment="1" applyProtection="1">
      <alignment horizontal="right" vertical="center" shrinkToFit="1"/>
      <protection locked="0"/>
    </xf>
    <xf numFmtId="0" fontId="28" fillId="0" borderId="1" xfId="0" applyFont="1" applyBorder="1" applyAlignment="1" applyProtection="1">
      <alignment vertical="center" shrinkToFit="1"/>
      <protection locked="0"/>
    </xf>
    <xf numFmtId="0" fontId="30" fillId="0" borderId="23" xfId="0" applyFont="1" applyBorder="1" applyAlignment="1" applyProtection="1">
      <alignment horizontal="distributed" vertical="center"/>
      <protection locked="0"/>
    </xf>
    <xf numFmtId="0" fontId="30" fillId="0" borderId="24" xfId="0" applyFont="1" applyBorder="1" applyAlignment="1" applyProtection="1">
      <alignment horizontal="distributed" vertical="center"/>
      <protection locked="0"/>
    </xf>
    <xf numFmtId="0" fontId="30" fillId="0" borderId="27" xfId="0" applyFont="1" applyBorder="1" applyAlignment="1" applyProtection="1">
      <alignment horizontal="distributed" vertical="center"/>
      <protection locked="0"/>
    </xf>
    <xf numFmtId="0" fontId="28" fillId="0" borderId="111" xfId="0" applyFont="1" applyBorder="1" applyAlignment="1">
      <alignment horizontal="center" vertical="center" shrinkToFit="1"/>
    </xf>
    <xf numFmtId="0" fontId="28" fillId="0" borderId="112" xfId="0" applyFont="1" applyBorder="1" applyAlignment="1">
      <alignment horizontal="center" vertical="center" shrinkToFit="1"/>
    </xf>
    <xf numFmtId="0" fontId="28" fillId="0" borderId="113" xfId="0" applyFont="1" applyBorder="1" applyAlignment="1">
      <alignment horizontal="center" vertical="center" shrinkToFit="1"/>
    </xf>
    <xf numFmtId="176" fontId="28" fillId="0" borderId="18" xfId="0" applyNumberFormat="1" applyFont="1" applyBorder="1" applyAlignment="1" applyProtection="1">
      <alignment horizontal="right" vertical="center" shrinkToFit="1"/>
      <protection locked="0"/>
    </xf>
    <xf numFmtId="176" fontId="28" fillId="0" borderId="4" xfId="0" applyNumberFormat="1" applyFont="1" applyBorder="1" applyAlignment="1" applyProtection="1">
      <alignment horizontal="right" vertical="center" shrinkToFit="1"/>
      <protection locked="0"/>
    </xf>
    <xf numFmtId="176" fontId="28" fillId="0" borderId="28" xfId="0" applyNumberFormat="1" applyFont="1" applyBorder="1" applyAlignment="1" applyProtection="1">
      <alignment horizontal="right" vertical="center" shrinkToFit="1"/>
      <protection locked="0"/>
    </xf>
    <xf numFmtId="176" fontId="28" fillId="0" borderId="10" xfId="0" applyNumberFormat="1" applyFont="1" applyBorder="1" applyAlignment="1" applyProtection="1">
      <alignment horizontal="right" vertical="center" shrinkToFit="1"/>
      <protection locked="0"/>
    </xf>
    <xf numFmtId="176" fontId="28" fillId="0" borderId="5" xfId="0" applyNumberFormat="1" applyFont="1" applyBorder="1" applyAlignment="1" applyProtection="1">
      <alignment horizontal="right" vertical="center" shrinkToFit="1"/>
      <protection locked="0"/>
    </xf>
    <xf numFmtId="176" fontId="28" fillId="0" borderId="11" xfId="0" applyNumberFormat="1" applyFont="1" applyBorder="1" applyAlignment="1" applyProtection="1">
      <alignment horizontal="right" vertical="center" shrinkToFit="1"/>
      <protection locked="0"/>
    </xf>
    <xf numFmtId="0" fontId="28" fillId="0" borderId="28" xfId="0" applyFont="1" applyBorder="1" applyAlignment="1" applyProtection="1">
      <alignment horizontal="right" vertical="center" shrinkToFit="1"/>
      <protection locked="0"/>
    </xf>
    <xf numFmtId="0" fontId="28" fillId="0" borderId="10" xfId="0" applyFont="1" applyBorder="1" applyAlignment="1" applyProtection="1">
      <alignment horizontal="right" vertical="center" shrinkToFit="1"/>
      <protection locked="0"/>
    </xf>
    <xf numFmtId="0" fontId="28" fillId="0" borderId="11" xfId="0" applyFont="1" applyBorder="1" applyAlignment="1" applyProtection="1">
      <alignment horizontal="right" vertical="center" shrinkToFit="1"/>
      <protection locked="0"/>
    </xf>
    <xf numFmtId="0" fontId="30" fillId="0" borderId="23" xfId="0" applyFont="1" applyBorder="1" applyAlignment="1" applyProtection="1">
      <alignment horizontal="distributed" vertical="center" shrinkToFit="1"/>
      <protection locked="0"/>
    </xf>
    <xf numFmtId="0" fontId="30" fillId="0" borderId="24" xfId="0" applyFont="1" applyBorder="1" applyAlignment="1" applyProtection="1">
      <alignment horizontal="distributed" vertical="center" shrinkToFit="1"/>
      <protection locked="0"/>
    </xf>
    <xf numFmtId="0" fontId="30" fillId="0" borderId="27" xfId="0" applyFont="1" applyBorder="1" applyAlignment="1" applyProtection="1">
      <alignment horizontal="distributed" vertical="center" shrinkToFit="1"/>
      <protection locked="0"/>
    </xf>
    <xf numFmtId="0" fontId="28" fillId="0" borderId="111" xfId="0" applyFont="1" applyBorder="1" applyAlignment="1">
      <alignment horizontal="right" vertical="center" shrinkToFit="1"/>
    </xf>
    <xf numFmtId="0" fontId="28" fillId="0" borderId="112" xfId="0" applyFont="1" applyBorder="1" applyAlignment="1">
      <alignment horizontal="right" vertical="center" shrinkToFit="1"/>
    </xf>
    <xf numFmtId="0" fontId="28" fillId="0" borderId="113" xfId="0" applyFont="1" applyBorder="1" applyAlignment="1">
      <alignment horizontal="right" vertical="center" shrinkToFit="1"/>
    </xf>
    <xf numFmtId="0" fontId="28" fillId="0" borderId="27" xfId="0" applyFont="1" applyBorder="1" applyAlignment="1" applyProtection="1">
      <alignment horizontal="right" vertical="center" shrinkToFit="1"/>
      <protection locked="0"/>
    </xf>
    <xf numFmtId="0" fontId="28" fillId="0" borderId="23" xfId="0" applyFont="1" applyBorder="1" applyAlignment="1">
      <alignment horizontal="right" vertical="center" shrinkToFit="1"/>
    </xf>
    <xf numFmtId="0" fontId="28" fillId="0" borderId="24" xfId="0" applyFont="1" applyBorder="1" applyAlignment="1">
      <alignment horizontal="right" vertical="center" shrinkToFit="1"/>
    </xf>
    <xf numFmtId="0" fontId="28" fillId="0" borderId="27" xfId="0" applyFont="1" applyBorder="1" applyAlignment="1">
      <alignment horizontal="right" vertical="center" shrinkToFit="1"/>
    </xf>
    <xf numFmtId="0" fontId="28" fillId="0" borderId="18" xfId="0" applyFont="1" applyBorder="1" applyAlignment="1" applyProtection="1">
      <alignment horizontal="center" vertical="center"/>
      <protection locked="0"/>
    </xf>
    <xf numFmtId="0" fontId="28" fillId="0" borderId="4" xfId="0" applyFont="1" applyBorder="1" applyAlignment="1" applyProtection="1">
      <alignment horizontal="center" vertical="center"/>
      <protection locked="0"/>
    </xf>
    <xf numFmtId="0" fontId="28" fillId="0" borderId="28"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5"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23" xfId="0" applyFont="1" applyBorder="1" applyAlignment="1" applyProtection="1">
      <alignment horizontal="right" vertical="center" shrinkToFit="1"/>
      <protection locked="0"/>
    </xf>
    <xf numFmtId="0" fontId="30" fillId="0" borderId="5" xfId="0" applyFont="1" applyBorder="1" applyAlignment="1">
      <alignment horizontal="center" vertical="center"/>
    </xf>
    <xf numFmtId="0" fontId="28" fillId="0" borderId="24" xfId="0" applyFont="1" applyBorder="1" applyAlignment="1">
      <alignment horizontal="center" vertical="center" shrinkToFit="1"/>
    </xf>
    <xf numFmtId="0" fontId="28" fillId="0" borderId="27" xfId="0" applyFont="1" applyBorder="1" applyAlignment="1">
      <alignment horizontal="center" vertical="center" shrinkToFit="1"/>
    </xf>
    <xf numFmtId="0" fontId="28" fillId="0" borderId="0" xfId="0" applyFont="1" applyAlignment="1" applyProtection="1">
      <alignment horizontal="right" vertical="center" shrinkToFit="1"/>
      <protection locked="0"/>
    </xf>
    <xf numFmtId="0" fontId="30" fillId="0" borderId="23" xfId="0" applyFont="1" applyBorder="1" applyAlignment="1" applyProtection="1">
      <alignment horizontal="center" vertical="center" shrinkToFit="1"/>
      <protection locked="0"/>
    </xf>
    <xf numFmtId="0" fontId="30" fillId="0" borderId="24" xfId="0" applyFont="1" applyBorder="1" applyAlignment="1" applyProtection="1">
      <alignment horizontal="center" vertical="center" shrinkToFit="1"/>
      <protection locked="0"/>
    </xf>
    <xf numFmtId="0" fontId="30" fillId="0" borderId="27" xfId="0" applyFont="1" applyBorder="1" applyAlignment="1" applyProtection="1">
      <alignment horizontal="center" vertical="center" shrinkToFit="1"/>
      <protection locked="0"/>
    </xf>
    <xf numFmtId="0" fontId="30" fillId="0" borderId="23" xfId="0" applyFont="1" applyBorder="1" applyAlignment="1" applyProtection="1">
      <alignment horizontal="left" vertical="center" shrinkToFit="1"/>
      <protection locked="0"/>
    </xf>
    <xf numFmtId="0" fontId="30" fillId="0" borderId="24" xfId="0" applyFont="1" applyBorder="1" applyAlignment="1" applyProtection="1">
      <alignment horizontal="left" vertical="center" shrinkToFit="1"/>
      <protection locked="0"/>
    </xf>
    <xf numFmtId="0" fontId="57" fillId="0" borderId="23" xfId="0" applyFont="1" applyBorder="1" applyAlignment="1" applyProtection="1">
      <alignment horizontal="center" vertical="center" shrinkToFit="1"/>
      <protection locked="0"/>
    </xf>
    <xf numFmtId="0" fontId="57" fillId="0" borderId="24" xfId="0" applyFont="1" applyBorder="1" applyAlignment="1" applyProtection="1">
      <alignment horizontal="center" vertical="center" shrinkToFit="1"/>
      <protection locked="0"/>
    </xf>
    <xf numFmtId="0" fontId="57" fillId="0" borderId="27" xfId="0" applyFont="1" applyBorder="1" applyAlignment="1" applyProtection="1">
      <alignment horizontal="center" vertical="center" shrinkToFit="1"/>
      <protection locked="0"/>
    </xf>
    <xf numFmtId="0" fontId="28" fillId="0" borderId="23" xfId="0" applyFont="1" applyBorder="1" applyAlignment="1" applyProtection="1">
      <alignment horizontal="left" vertical="center" shrinkToFit="1"/>
      <protection locked="0"/>
    </xf>
    <xf numFmtId="0" fontId="28" fillId="0" borderId="24" xfId="0" applyFont="1" applyBorder="1" applyAlignment="1" applyProtection="1">
      <alignment horizontal="left" vertical="center" shrinkToFit="1"/>
      <protection locked="0"/>
    </xf>
    <xf numFmtId="0" fontId="28" fillId="0" borderId="27" xfId="0" applyFont="1" applyBorder="1" applyAlignment="1" applyProtection="1">
      <alignment horizontal="left" vertical="center" shrinkToFit="1"/>
      <protection locked="0"/>
    </xf>
    <xf numFmtId="0" fontId="28" fillId="0" borderId="1" xfId="0" applyFont="1" applyBorder="1" applyAlignment="1">
      <alignment horizontal="center" vertical="center"/>
    </xf>
    <xf numFmtId="176" fontId="28" fillId="0" borderId="23" xfId="0" applyNumberFormat="1" applyFont="1" applyBorder="1" applyProtection="1">
      <alignment vertical="center"/>
      <protection locked="0"/>
    </xf>
    <xf numFmtId="0" fontId="24" fillId="0" borderId="24" xfId="0" applyFont="1" applyBorder="1" applyProtection="1">
      <alignment vertical="center"/>
      <protection locked="0"/>
    </xf>
    <xf numFmtId="0" fontId="30" fillId="0" borderId="0" xfId="0" applyFont="1" applyAlignment="1">
      <alignment horizontal="distributed" vertical="center"/>
    </xf>
    <xf numFmtId="0" fontId="24" fillId="0" borderId="0" xfId="0" applyFont="1" applyAlignment="1" applyProtection="1">
      <alignment horizontal="right" vertical="center" shrinkToFit="1"/>
      <protection locked="0"/>
    </xf>
    <xf numFmtId="0" fontId="30" fillId="0" borderId="0" xfId="0" applyFont="1" applyAlignment="1" applyProtection="1">
      <alignment horizontal="right" vertical="center"/>
      <protection locked="0"/>
    </xf>
    <xf numFmtId="0" fontId="28" fillId="0" borderId="0" xfId="0" applyFont="1" applyAlignment="1" applyProtection="1">
      <alignment horizontal="center" vertical="center" shrinkToFit="1"/>
      <protection locked="0"/>
    </xf>
    <xf numFmtId="0" fontId="24" fillId="0" borderId="0" xfId="0" applyFont="1" applyAlignment="1" applyProtection="1">
      <alignment horizontal="center" vertical="center" shrinkToFit="1"/>
      <protection locked="0"/>
    </xf>
    <xf numFmtId="0" fontId="36" fillId="0" borderId="0" xfId="0" applyFont="1">
      <alignment vertical="center"/>
    </xf>
    <xf numFmtId="0" fontId="24" fillId="0" borderId="30" xfId="0" applyFont="1" applyBorder="1" applyAlignment="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38" fillId="0" borderId="0" xfId="0" applyFont="1" applyAlignment="1">
      <alignment horizontal="distributed" vertical="center" wrapText="1"/>
    </xf>
    <xf numFmtId="0" fontId="35" fillId="0" borderId="0" xfId="0" applyFont="1" applyAlignment="1">
      <alignment horizontal="left"/>
    </xf>
    <xf numFmtId="0" fontId="28" fillId="0" borderId="23" xfId="0" applyFont="1" applyBorder="1" applyAlignment="1" applyProtection="1">
      <alignment horizontal="center" vertical="center" shrinkToFit="1"/>
      <protection locked="0"/>
    </xf>
    <xf numFmtId="0" fontId="28" fillId="0" borderId="24" xfId="0" applyFont="1" applyBorder="1" applyAlignment="1" applyProtection="1">
      <alignment horizontal="center" vertical="center" shrinkToFit="1"/>
      <protection locked="0"/>
    </xf>
    <xf numFmtId="0" fontId="28" fillId="0" borderId="24" xfId="0" applyFont="1" applyBorder="1" applyAlignment="1" applyProtection="1">
      <alignment horizontal="center" vertical="center"/>
      <protection locked="0"/>
    </xf>
    <xf numFmtId="0" fontId="24" fillId="0" borderId="24" xfId="0" applyFont="1" applyBorder="1" applyAlignment="1" applyProtection="1">
      <alignment horizontal="center" vertical="center"/>
      <protection locked="0"/>
    </xf>
    <xf numFmtId="38" fontId="28" fillId="0" borderId="24" xfId="1" applyFont="1" applyBorder="1" applyAlignment="1" applyProtection="1">
      <alignment vertical="center" shrinkToFit="1"/>
      <protection locked="0"/>
    </xf>
    <xf numFmtId="38" fontId="24" fillId="0" borderId="24" xfId="1" applyFont="1" applyBorder="1" applyAlignment="1" applyProtection="1">
      <alignment vertical="center" shrinkToFit="1"/>
      <protection locked="0"/>
    </xf>
    <xf numFmtId="0" fontId="28" fillId="0" borderId="24" xfId="0" applyFont="1" applyBorder="1" applyProtection="1">
      <alignment vertical="center"/>
      <protection locked="0"/>
    </xf>
    <xf numFmtId="0" fontId="24" fillId="0" borderId="27" xfId="0" applyFont="1" applyBorder="1" applyProtection="1">
      <alignment vertical="center"/>
      <protection locked="0"/>
    </xf>
    <xf numFmtId="0" fontId="45" fillId="0" borderId="42" xfId="0" applyFont="1" applyBorder="1" applyAlignment="1" applyProtection="1">
      <alignment horizontal="center" vertical="center" shrinkToFit="1"/>
      <protection locked="0"/>
    </xf>
    <xf numFmtId="0" fontId="45" fillId="0" borderId="43" xfId="0" applyFont="1" applyBorder="1" applyAlignment="1" applyProtection="1">
      <alignment horizontal="center" vertical="center" shrinkToFit="1"/>
      <protection locked="0"/>
    </xf>
    <xf numFmtId="0" fontId="45" fillId="0" borderId="44" xfId="0" applyFont="1" applyBorder="1" applyAlignment="1" applyProtection="1">
      <alignment horizontal="center" vertical="center" shrinkToFit="1"/>
      <protection locked="0"/>
    </xf>
    <xf numFmtId="0" fontId="41" fillId="0" borderId="5" xfId="0" applyFont="1" applyBorder="1" applyAlignment="1" applyProtection="1">
      <alignment horizontal="center" vertical="center"/>
      <protection locked="0"/>
    </xf>
    <xf numFmtId="0" fontId="27" fillId="0" borderId="0" xfId="0" applyFont="1" applyAlignment="1" applyProtection="1">
      <alignment horizontal="distributed" vertical="center" shrinkToFit="1"/>
      <protection locked="0"/>
    </xf>
    <xf numFmtId="0" fontId="0" fillId="0" borderId="0" xfId="0" applyAlignment="1" applyProtection="1">
      <alignment vertical="center" shrinkToFit="1"/>
      <protection locked="0"/>
    </xf>
    <xf numFmtId="0" fontId="2" fillId="2" borderId="81" xfId="2" applyFill="1" applyBorder="1" applyAlignment="1">
      <alignment horizontal="center" vertical="center" shrinkToFit="1"/>
    </xf>
    <xf numFmtId="0" fontId="2" fillId="2" borderId="85" xfId="2" applyFill="1" applyBorder="1" applyAlignment="1">
      <alignment horizontal="center" vertical="center" shrinkToFit="1"/>
    </xf>
    <xf numFmtId="0" fontId="0" fillId="2" borderId="50" xfId="2" applyFont="1" applyFill="1" applyBorder="1" applyAlignment="1" applyProtection="1">
      <alignment horizontal="left" vertical="center" wrapText="1" shrinkToFit="1"/>
      <protection locked="0"/>
    </xf>
    <xf numFmtId="0" fontId="0" fillId="2" borderId="139" xfId="2" applyFont="1" applyFill="1" applyBorder="1" applyAlignment="1" applyProtection="1">
      <alignment horizontal="left" vertical="center" wrapText="1" shrinkToFit="1"/>
      <protection locked="0"/>
    </xf>
    <xf numFmtId="0" fontId="6" fillId="2" borderId="58" xfId="2" applyFont="1" applyFill="1" applyBorder="1" applyAlignment="1">
      <alignment horizontal="center" vertical="center" wrapText="1"/>
    </xf>
    <xf numFmtId="0" fontId="6" fillId="2" borderId="41" xfId="2" applyFont="1" applyFill="1" applyBorder="1" applyAlignment="1">
      <alignment horizontal="center" vertical="center"/>
    </xf>
    <xf numFmtId="0" fontId="6" fillId="2" borderId="59" xfId="2" applyFont="1" applyFill="1" applyBorder="1" applyAlignment="1">
      <alignment horizontal="center" vertical="center"/>
    </xf>
    <xf numFmtId="0" fontId="6" fillId="2" borderId="66" xfId="2" applyFont="1" applyFill="1" applyBorder="1" applyAlignment="1">
      <alignment horizontal="center" vertical="center"/>
    </xf>
    <xf numFmtId="0" fontId="6" fillId="2" borderId="0" xfId="2" applyFont="1" applyFill="1" applyAlignment="1">
      <alignment horizontal="center" vertical="center"/>
    </xf>
    <xf numFmtId="0" fontId="6" fillId="2" borderId="67" xfId="2" applyFont="1" applyFill="1" applyBorder="1" applyAlignment="1">
      <alignment horizontal="center" vertical="center"/>
    </xf>
    <xf numFmtId="0" fontId="6" fillId="2" borderId="73" xfId="2" applyFont="1" applyFill="1" applyBorder="1" applyAlignment="1">
      <alignment horizontal="center" vertical="center"/>
    </xf>
    <xf numFmtId="0" fontId="6" fillId="2" borderId="40" xfId="2" applyFont="1" applyFill="1" applyBorder="1" applyAlignment="1">
      <alignment horizontal="center" vertical="center"/>
    </xf>
    <xf numFmtId="0" fontId="6" fillId="2" borderId="74" xfId="2" applyFont="1" applyFill="1" applyBorder="1" applyAlignment="1">
      <alignment horizontal="center" vertical="center"/>
    </xf>
    <xf numFmtId="0" fontId="67" fillId="2" borderId="140" xfId="2" applyFont="1" applyFill="1" applyBorder="1" applyAlignment="1" applyProtection="1">
      <alignment horizontal="center" vertical="center" shrinkToFit="1"/>
      <protection locked="0"/>
    </xf>
    <xf numFmtId="0" fontId="67" fillId="2" borderId="56" xfId="2" applyFont="1" applyFill="1" applyBorder="1" applyAlignment="1" applyProtection="1">
      <alignment horizontal="center" vertical="center" shrinkToFit="1"/>
      <protection locked="0"/>
    </xf>
    <xf numFmtId="0" fontId="67" fillId="2" borderId="141" xfId="2" applyFont="1" applyFill="1" applyBorder="1" applyAlignment="1" applyProtection="1">
      <alignment horizontal="center" vertical="center" shrinkToFit="1"/>
      <protection locked="0"/>
    </xf>
    <xf numFmtId="0" fontId="11" fillId="0" borderId="78" xfId="2" applyFont="1" applyBorder="1" applyAlignment="1">
      <alignment horizontal="center" vertical="center" shrinkToFit="1"/>
    </xf>
    <xf numFmtId="0" fontId="11" fillId="0" borderId="79" xfId="2" applyFont="1" applyBorder="1" applyAlignment="1">
      <alignment horizontal="center" vertical="center" shrinkToFit="1"/>
    </xf>
    <xf numFmtId="0" fontId="24" fillId="2" borderId="5" xfId="2" applyFont="1" applyFill="1" applyBorder="1" applyAlignment="1" applyProtection="1">
      <alignment horizontal="center" vertical="center" shrinkToFit="1"/>
      <protection locked="0"/>
    </xf>
    <xf numFmtId="0" fontId="10" fillId="0" borderId="0" xfId="2" applyFont="1" applyAlignment="1" applyProtection="1">
      <alignment horizontal="center"/>
      <protection locked="0"/>
    </xf>
    <xf numFmtId="0" fontId="10" fillId="2" borderId="0" xfId="2" applyFont="1" applyFill="1" applyAlignment="1" applyProtection="1">
      <alignment horizontal="center" vertical="center"/>
      <protection locked="0"/>
    </xf>
    <xf numFmtId="0" fontId="10" fillId="2" borderId="0" xfId="2" applyFont="1" applyFill="1" applyAlignment="1">
      <alignment horizontal="center" vertical="center"/>
    </xf>
    <xf numFmtId="0" fontId="67" fillId="2" borderId="136" xfId="2" applyFont="1" applyFill="1" applyBorder="1" applyAlignment="1" applyProtection="1">
      <alignment horizontal="center" vertical="center" shrinkToFit="1"/>
      <protection locked="0"/>
    </xf>
    <xf numFmtId="0" fontId="67" fillId="2" borderId="137" xfId="2" applyFont="1" applyFill="1" applyBorder="1" applyAlignment="1" applyProtection="1">
      <alignment horizontal="center" vertical="center" shrinkToFit="1"/>
      <protection locked="0"/>
    </xf>
    <xf numFmtId="0" fontId="67" fillId="2" borderId="138" xfId="2" applyFont="1" applyFill="1" applyBorder="1" applyAlignment="1" applyProtection="1">
      <alignment horizontal="center" vertical="center" shrinkToFit="1"/>
      <protection locked="0"/>
    </xf>
    <xf numFmtId="0" fontId="0" fillId="2" borderId="56" xfId="2" applyFont="1" applyFill="1" applyBorder="1" applyAlignment="1" applyProtection="1">
      <alignment horizontal="left" vertical="center" wrapText="1" shrinkToFit="1"/>
      <protection locked="0"/>
    </xf>
    <xf numFmtId="0" fontId="0" fillId="2" borderId="141" xfId="2" applyFont="1" applyFill="1" applyBorder="1" applyAlignment="1" applyProtection="1">
      <alignment horizontal="left" vertical="center" wrapText="1" shrinkToFit="1"/>
      <protection locked="0"/>
    </xf>
    <xf numFmtId="0" fontId="24" fillId="2" borderId="5" xfId="2" applyFont="1" applyFill="1" applyBorder="1" applyAlignment="1">
      <alignment horizontal="center" vertical="center" shrinkToFit="1"/>
    </xf>
    <xf numFmtId="0" fontId="48" fillId="2" borderId="5" xfId="2" applyFont="1" applyFill="1" applyBorder="1" applyAlignment="1" applyProtection="1">
      <alignment horizontal="center" shrinkToFit="1"/>
      <protection locked="0"/>
    </xf>
    <xf numFmtId="0" fontId="50" fillId="2" borderId="58" xfId="2" applyFont="1" applyFill="1" applyBorder="1" applyAlignment="1">
      <alignment horizontal="center"/>
    </xf>
    <xf numFmtId="0" fontId="50" fillId="2" borderId="41" xfId="2" applyFont="1" applyFill="1" applyBorder="1" applyAlignment="1">
      <alignment horizontal="center"/>
    </xf>
    <xf numFmtId="0" fontId="50" fillId="2" borderId="59" xfId="2" applyFont="1" applyFill="1" applyBorder="1" applyAlignment="1">
      <alignment horizontal="center"/>
    </xf>
    <xf numFmtId="0" fontId="0" fillId="2" borderId="158" xfId="2" applyFont="1" applyFill="1" applyBorder="1" applyAlignment="1" applyProtection="1">
      <alignment horizontal="left" vertical="center" wrapText="1" shrinkToFit="1"/>
      <protection locked="0"/>
    </xf>
    <xf numFmtId="0" fontId="0" fillId="2" borderId="159" xfId="2" applyFont="1" applyFill="1" applyBorder="1" applyAlignment="1" applyProtection="1">
      <alignment horizontal="left" vertical="center" wrapText="1" shrinkToFit="1"/>
      <protection locked="0"/>
    </xf>
    <xf numFmtId="0" fontId="0" fillId="2" borderId="6" xfId="2" applyFont="1" applyFill="1" applyBorder="1" applyAlignment="1" applyProtection="1">
      <alignment horizontal="left" vertical="center" wrapText="1" shrinkToFit="1"/>
      <protection locked="0"/>
    </xf>
    <xf numFmtId="0" fontId="0" fillId="2" borderId="160" xfId="2" applyFont="1" applyFill="1" applyBorder="1" applyAlignment="1" applyProtection="1">
      <alignment horizontal="left" vertical="center" wrapText="1" shrinkToFit="1"/>
      <protection locked="0"/>
    </xf>
    <xf numFmtId="0" fontId="24" fillId="2" borderId="5" xfId="2" applyFont="1" applyFill="1" applyBorder="1" applyAlignment="1">
      <alignment horizontal="center" shrinkToFit="1"/>
    </xf>
    <xf numFmtId="0" fontId="24" fillId="2" borderId="5" xfId="2" applyFont="1" applyFill="1" applyBorder="1" applyAlignment="1" applyProtection="1">
      <alignment horizontal="center" vertical="center"/>
      <protection locked="0"/>
    </xf>
    <xf numFmtId="0" fontId="48" fillId="0" borderId="18" xfId="2" applyFont="1" applyBorder="1" applyAlignment="1">
      <alignment horizontal="center" vertical="center"/>
    </xf>
    <xf numFmtId="0" fontId="48" fillId="0" borderId="4" xfId="2" applyFont="1" applyBorder="1" applyAlignment="1">
      <alignment horizontal="center" vertical="center"/>
    </xf>
    <xf numFmtId="0" fontId="48" fillId="0" borderId="28" xfId="2" applyFont="1" applyBorder="1" applyAlignment="1">
      <alignment horizontal="center" vertical="center"/>
    </xf>
    <xf numFmtId="0" fontId="48" fillId="0" borderId="10" xfId="2" applyFont="1" applyBorder="1" applyAlignment="1">
      <alignment horizontal="center" vertical="center"/>
    </xf>
    <xf numFmtId="0" fontId="48" fillId="0" borderId="5" xfId="2" applyFont="1" applyBorder="1" applyAlignment="1">
      <alignment horizontal="center" vertical="center"/>
    </xf>
    <xf numFmtId="0" fontId="48" fillId="0" borderId="11" xfId="2" applyFont="1" applyBorder="1" applyAlignment="1">
      <alignment horizontal="center" vertical="center"/>
    </xf>
    <xf numFmtId="0" fontId="2" fillId="2" borderId="56" xfId="2" applyFill="1" applyBorder="1" applyAlignment="1" applyProtection="1">
      <alignment horizontal="left" vertical="center" shrinkToFit="1"/>
      <protection locked="0"/>
    </xf>
    <xf numFmtId="0" fontId="2" fillId="2" borderId="141" xfId="2" applyFill="1" applyBorder="1" applyAlignment="1" applyProtection="1">
      <alignment horizontal="left" vertical="center" shrinkToFit="1"/>
      <protection locked="0"/>
    </xf>
    <xf numFmtId="0" fontId="74" fillId="2" borderId="50" xfId="2" applyFont="1" applyFill="1" applyBorder="1" applyAlignment="1" applyProtection="1">
      <alignment horizontal="center" vertical="center" shrinkToFit="1"/>
      <protection locked="0"/>
    </xf>
    <xf numFmtId="0" fontId="74" fillId="2" borderId="139" xfId="2" applyFont="1" applyFill="1" applyBorder="1" applyAlignment="1" applyProtection="1">
      <alignment horizontal="center" vertical="center" shrinkToFit="1"/>
      <protection locked="0"/>
    </xf>
    <xf numFmtId="0" fontId="15" fillId="2" borderId="23" xfId="6" applyFont="1" applyFill="1" applyBorder="1" applyAlignment="1" applyProtection="1">
      <alignment horizontal="center" vertical="center"/>
      <protection locked="0"/>
    </xf>
    <xf numFmtId="0" fontId="15" fillId="2" borderId="27" xfId="6" applyFont="1" applyFill="1" applyBorder="1" applyAlignment="1" applyProtection="1">
      <alignment horizontal="center" vertical="center"/>
      <protection locked="0"/>
    </xf>
    <xf numFmtId="0" fontId="2" fillId="2" borderId="136" xfId="2" applyFill="1" applyBorder="1" applyAlignment="1">
      <alignment horizontal="center" vertical="center"/>
    </xf>
    <xf numFmtId="0" fontId="2" fillId="2" borderId="137" xfId="2" applyFill="1" applyBorder="1" applyAlignment="1">
      <alignment horizontal="center" vertical="center"/>
    </xf>
    <xf numFmtId="0" fontId="2" fillId="2" borderId="138" xfId="2" applyFill="1" applyBorder="1" applyAlignment="1">
      <alignment horizontal="center" vertical="center"/>
    </xf>
    <xf numFmtId="0" fontId="0" fillId="2" borderId="136" xfId="2" applyFont="1" applyFill="1" applyBorder="1" applyAlignment="1">
      <alignment horizontal="center" vertical="center"/>
    </xf>
    <xf numFmtId="0" fontId="2" fillId="2" borderId="73" xfId="2" applyFill="1" applyBorder="1" applyAlignment="1" applyProtection="1">
      <alignment horizontal="center" vertical="center" shrinkToFit="1"/>
      <protection locked="0"/>
    </xf>
    <xf numFmtId="0" fontId="2" fillId="2" borderId="40" xfId="2" applyFill="1" applyBorder="1" applyAlignment="1" applyProtection="1">
      <alignment horizontal="center" vertical="center" shrinkToFit="1"/>
      <protection locked="0"/>
    </xf>
    <xf numFmtId="0" fontId="2" fillId="2" borderId="74" xfId="2" applyFill="1" applyBorder="1" applyAlignment="1" applyProtection="1">
      <alignment horizontal="center" vertical="center" shrinkToFit="1"/>
      <protection locked="0"/>
    </xf>
    <xf numFmtId="0" fontId="0" fillId="0" borderId="73" xfId="2" applyFont="1" applyBorder="1" applyAlignment="1" applyProtection="1">
      <alignment horizontal="center" vertical="center" shrinkToFit="1"/>
      <protection locked="0"/>
    </xf>
    <xf numFmtId="0" fontId="2" fillId="0" borderId="40" xfId="2" applyBorder="1" applyAlignment="1" applyProtection="1">
      <alignment horizontal="center" vertical="center" shrinkToFit="1"/>
      <protection locked="0"/>
    </xf>
    <xf numFmtId="0" fontId="2" fillId="0" borderId="74" xfId="2" applyBorder="1" applyAlignment="1" applyProtection="1">
      <alignment horizontal="center" vertical="center" shrinkToFit="1"/>
      <protection locked="0"/>
    </xf>
    <xf numFmtId="0" fontId="7" fillId="2" borderId="73" xfId="2" applyFont="1" applyFill="1" applyBorder="1" applyAlignment="1" applyProtection="1">
      <alignment horizontal="center" vertical="center" shrinkToFit="1"/>
      <protection locked="0"/>
    </xf>
    <xf numFmtId="0" fontId="7" fillId="2" borderId="40" xfId="2" applyFont="1" applyFill="1" applyBorder="1" applyAlignment="1" applyProtection="1">
      <alignment horizontal="center" vertical="center" shrinkToFit="1"/>
      <protection locked="0"/>
    </xf>
    <xf numFmtId="0" fontId="7" fillId="2" borderId="74" xfId="2" applyFont="1" applyFill="1" applyBorder="1" applyAlignment="1" applyProtection="1">
      <alignment horizontal="center" vertical="center" shrinkToFit="1"/>
      <protection locked="0"/>
    </xf>
    <xf numFmtId="0" fontId="15" fillId="2" borderId="0" xfId="2" applyFont="1" applyFill="1" applyAlignment="1">
      <alignment horizontal="right" vertical="center"/>
    </xf>
    <xf numFmtId="0" fontId="15" fillId="2" borderId="23" xfId="6" applyFont="1" applyFill="1" applyBorder="1" applyAlignment="1">
      <alignment horizontal="center" vertical="center"/>
    </xf>
    <xf numFmtId="0" fontId="15" fillId="2" borderId="27" xfId="6" applyFont="1" applyFill="1" applyBorder="1" applyAlignment="1">
      <alignment horizontal="center" vertical="center"/>
    </xf>
    <xf numFmtId="0" fontId="8" fillId="2" borderId="23" xfId="6" applyFont="1" applyFill="1" applyBorder="1" applyAlignment="1" applyProtection="1">
      <alignment horizontal="center" vertical="center"/>
      <protection locked="0"/>
    </xf>
    <xf numFmtId="0" fontId="8" fillId="2" borderId="27" xfId="6" applyFont="1" applyFill="1" applyBorder="1" applyAlignment="1" applyProtection="1">
      <alignment horizontal="center" vertical="center"/>
      <protection locked="0"/>
    </xf>
    <xf numFmtId="0" fontId="50" fillId="2" borderId="73" xfId="2" applyFont="1" applyFill="1" applyBorder="1" applyAlignment="1">
      <alignment horizontal="center" vertical="center"/>
    </xf>
    <xf numFmtId="0" fontId="50" fillId="2" borderId="74" xfId="2" applyFont="1" applyFill="1" applyBorder="1" applyAlignment="1">
      <alignment horizontal="center" vertical="center"/>
    </xf>
    <xf numFmtId="0" fontId="2" fillId="2" borderId="162" xfId="2" applyFill="1" applyBorder="1" applyAlignment="1" applyProtection="1">
      <alignment horizontal="center" vertical="center" shrinkToFit="1"/>
      <protection locked="0"/>
    </xf>
    <xf numFmtId="0" fontId="2" fillId="2" borderId="158" xfId="2" applyFill="1" applyBorder="1" applyAlignment="1" applyProtection="1">
      <alignment horizontal="center" vertical="center" shrinkToFit="1"/>
      <protection locked="0"/>
    </xf>
    <xf numFmtId="0" fontId="2" fillId="2" borderId="159" xfId="2" applyFill="1" applyBorder="1" applyAlignment="1" applyProtection="1">
      <alignment horizontal="center" vertical="center" shrinkToFit="1"/>
      <protection locked="0"/>
    </xf>
    <xf numFmtId="0" fontId="24" fillId="0" borderId="0" xfId="17" applyFont="1" applyAlignment="1">
      <alignment horizontal="center" vertical="center" textRotation="255"/>
    </xf>
    <xf numFmtId="0" fontId="50" fillId="2" borderId="66" xfId="2" applyFont="1" applyFill="1" applyBorder="1" applyAlignment="1">
      <alignment horizontal="center"/>
    </xf>
    <xf numFmtId="0" fontId="50" fillId="2" borderId="0" xfId="2" applyFont="1" applyFill="1" applyAlignment="1">
      <alignment horizontal="center"/>
    </xf>
    <xf numFmtId="0" fontId="50" fillId="2" borderId="67" xfId="2" applyFont="1" applyFill="1" applyBorder="1" applyAlignment="1">
      <alignment horizontal="center"/>
    </xf>
    <xf numFmtId="0" fontId="50" fillId="2" borderId="73" xfId="2" applyFont="1" applyFill="1" applyBorder="1" applyAlignment="1">
      <alignment horizontal="center"/>
    </xf>
    <xf numFmtId="0" fontId="50" fillId="2" borderId="40" xfId="2" applyFont="1" applyFill="1" applyBorder="1" applyAlignment="1">
      <alignment horizontal="center"/>
    </xf>
    <xf numFmtId="0" fontId="50" fillId="2" borderId="74" xfId="2" applyFont="1" applyFill="1" applyBorder="1" applyAlignment="1">
      <alignment horizontal="center"/>
    </xf>
    <xf numFmtId="0" fontId="50" fillId="2" borderId="65" xfId="2" applyFont="1" applyFill="1" applyBorder="1" applyAlignment="1">
      <alignment horizontal="center" vertical="center" textRotation="255" shrinkToFit="1"/>
    </xf>
    <xf numFmtId="0" fontId="50" fillId="2" borderId="22" xfId="2" applyFont="1" applyFill="1" applyBorder="1" applyAlignment="1">
      <alignment horizontal="center" vertical="center" textRotation="255" shrinkToFit="1"/>
    </xf>
    <xf numFmtId="0" fontId="50" fillId="2" borderId="21" xfId="2" applyFont="1" applyFill="1" applyBorder="1" applyAlignment="1">
      <alignment horizontal="center" vertical="center" textRotation="255" shrinkToFit="1"/>
    </xf>
    <xf numFmtId="0" fontId="3" fillId="2" borderId="60" xfId="2" applyFont="1" applyFill="1" applyBorder="1" applyAlignment="1">
      <alignment horizontal="center" vertical="center" textRotation="255" wrapText="1" shrinkToFit="1"/>
    </xf>
    <xf numFmtId="0" fontId="3" fillId="2" borderId="71" xfId="2" applyFont="1" applyFill="1" applyBorder="1" applyAlignment="1">
      <alignment horizontal="center" vertical="center" textRotation="255" wrapText="1" shrinkToFit="1"/>
    </xf>
    <xf numFmtId="0" fontId="3" fillId="2" borderId="68" xfId="2" applyFont="1" applyFill="1" applyBorder="1" applyAlignment="1">
      <alignment horizontal="center" vertical="center" textRotation="255" wrapText="1" shrinkToFit="1"/>
    </xf>
    <xf numFmtId="0" fontId="0" fillId="2" borderId="66" xfId="2" applyFont="1" applyFill="1" applyBorder="1" applyAlignment="1">
      <alignment horizontal="center" vertical="center"/>
    </xf>
    <xf numFmtId="0" fontId="0" fillId="2" borderId="0" xfId="2" applyFont="1" applyFill="1" applyAlignment="1">
      <alignment horizontal="center" vertical="center"/>
    </xf>
    <xf numFmtId="0" fontId="0" fillId="2" borderId="67" xfId="2" applyFont="1" applyFill="1" applyBorder="1" applyAlignment="1">
      <alignment horizontal="center" vertical="center"/>
    </xf>
    <xf numFmtId="0" fontId="0" fillId="2" borderId="73" xfId="2" applyFont="1" applyFill="1" applyBorder="1" applyAlignment="1">
      <alignment horizontal="center" vertical="center"/>
    </xf>
    <xf numFmtId="0" fontId="0" fillId="2" borderId="40" xfId="2" applyFont="1" applyFill="1" applyBorder="1" applyAlignment="1">
      <alignment horizontal="center" vertical="center"/>
    </xf>
    <xf numFmtId="0" fontId="0" fillId="2" borderId="74" xfId="2" applyFont="1" applyFill="1" applyBorder="1" applyAlignment="1">
      <alignment horizontal="center" vertical="center"/>
    </xf>
    <xf numFmtId="0" fontId="0" fillId="2" borderId="66" xfId="2" applyFont="1" applyFill="1" applyBorder="1" applyAlignment="1">
      <alignment horizontal="center" vertical="center" shrinkToFit="1"/>
    </xf>
    <xf numFmtId="0" fontId="0" fillId="2" borderId="0" xfId="2" applyFont="1" applyFill="1" applyAlignment="1">
      <alignment horizontal="center" vertical="center" shrinkToFit="1"/>
    </xf>
    <xf numFmtId="0" fontId="0" fillId="2" borderId="67" xfId="2" applyFont="1" applyFill="1" applyBorder="1" applyAlignment="1">
      <alignment horizontal="center" vertical="center" shrinkToFit="1"/>
    </xf>
    <xf numFmtId="0" fontId="0" fillId="2" borderId="142" xfId="2" applyFont="1" applyFill="1" applyBorder="1" applyAlignment="1">
      <alignment horizontal="center" vertical="center" shrinkToFit="1"/>
    </xf>
    <xf numFmtId="0" fontId="0" fillId="2" borderId="3" xfId="2" applyFont="1" applyFill="1" applyBorder="1" applyAlignment="1">
      <alignment horizontal="center" vertical="center" shrinkToFit="1"/>
    </xf>
    <xf numFmtId="0" fontId="0" fillId="2" borderId="143" xfId="2" applyFont="1" applyFill="1" applyBorder="1" applyAlignment="1">
      <alignment horizontal="center" vertical="center" shrinkToFit="1"/>
    </xf>
    <xf numFmtId="0" fontId="50" fillId="2" borderId="60" xfId="2" applyFont="1" applyFill="1" applyBorder="1" applyAlignment="1">
      <alignment horizontal="center" vertical="center" textRotation="255" shrinkToFit="1"/>
    </xf>
    <xf numFmtId="0" fontId="50" fillId="2" borderId="71" xfId="2" applyFont="1" applyFill="1" applyBorder="1" applyAlignment="1">
      <alignment horizontal="center" vertical="center" textRotation="255" shrinkToFit="1"/>
    </xf>
    <xf numFmtId="0" fontId="50" fillId="2" borderId="68" xfId="2" applyFont="1" applyFill="1" applyBorder="1" applyAlignment="1">
      <alignment horizontal="center" vertical="center" textRotation="255" shrinkToFit="1"/>
    </xf>
    <xf numFmtId="0" fontId="50" fillId="0" borderId="40" xfId="2" applyFont="1" applyBorder="1" applyAlignment="1">
      <alignment horizontal="left" shrinkToFit="1"/>
    </xf>
    <xf numFmtId="0" fontId="3" fillId="2" borderId="64" xfId="2" applyFont="1" applyFill="1" applyBorder="1" applyAlignment="1">
      <alignment horizontal="center" vertical="center" textRotation="255" shrinkToFit="1"/>
    </xf>
    <xf numFmtId="0" fontId="3" fillId="2" borderId="70" xfId="2" applyFont="1" applyFill="1" applyBorder="1" applyAlignment="1">
      <alignment horizontal="center" vertical="center" textRotation="255" shrinkToFit="1"/>
    </xf>
    <xf numFmtId="0" fontId="3" fillId="2" borderId="72" xfId="2" applyFont="1" applyFill="1" applyBorder="1" applyAlignment="1">
      <alignment horizontal="center" vertical="center" textRotation="255" shrinkToFit="1"/>
    </xf>
    <xf numFmtId="0" fontId="2" fillId="2" borderId="26" xfId="2" applyFill="1" applyBorder="1" applyAlignment="1">
      <alignment horizontal="center" vertical="center" textRotation="255" shrinkToFit="1"/>
    </xf>
    <xf numFmtId="0" fontId="2" fillId="2" borderId="22" xfId="2" applyFill="1" applyBorder="1" applyAlignment="1">
      <alignment horizontal="center" vertical="center" textRotation="255" shrinkToFit="1"/>
    </xf>
    <xf numFmtId="0" fontId="2" fillId="2" borderId="164" xfId="2" applyFill="1" applyBorder="1" applyAlignment="1">
      <alignment horizontal="center" vertical="center" textRotation="255" shrinkToFit="1"/>
    </xf>
    <xf numFmtId="0" fontId="4" fillId="2" borderId="10" xfId="2" applyFont="1" applyFill="1" applyBorder="1" applyAlignment="1" applyProtection="1">
      <alignment horizontal="center" vertical="center"/>
      <protection locked="0"/>
    </xf>
    <xf numFmtId="0" fontId="4" fillId="2" borderId="5" xfId="2" applyFont="1" applyFill="1" applyBorder="1" applyAlignment="1" applyProtection="1">
      <alignment horizontal="center" vertical="center"/>
      <protection locked="0"/>
    </xf>
    <xf numFmtId="0" fontId="4" fillId="2" borderId="11" xfId="2" applyFont="1" applyFill="1" applyBorder="1" applyAlignment="1" applyProtection="1">
      <alignment horizontal="center" vertical="center"/>
      <protection locked="0"/>
    </xf>
    <xf numFmtId="0" fontId="4" fillId="2" borderId="84" xfId="2" applyFont="1" applyFill="1" applyBorder="1" applyAlignment="1" applyProtection="1">
      <alignment horizontal="center" vertical="center"/>
      <protection locked="0"/>
    </xf>
    <xf numFmtId="0" fontId="50" fillId="2" borderId="62" xfId="2" applyFont="1" applyFill="1" applyBorder="1" applyAlignment="1">
      <alignment horizontal="center" vertical="center" shrinkToFit="1"/>
    </xf>
    <xf numFmtId="0" fontId="50" fillId="2" borderId="163" xfId="2" applyFont="1" applyFill="1" applyBorder="1" applyAlignment="1">
      <alignment horizontal="center" vertical="center" shrinkToFit="1"/>
    </xf>
    <xf numFmtId="0" fontId="50" fillId="2" borderId="63" xfId="2" applyFont="1" applyFill="1" applyBorder="1" applyAlignment="1">
      <alignment horizontal="center" vertical="center" shrinkToFit="1"/>
    </xf>
    <xf numFmtId="0" fontId="50" fillId="2" borderId="62" xfId="2" applyFont="1" applyFill="1" applyBorder="1" applyAlignment="1">
      <alignment horizontal="center" vertical="center"/>
    </xf>
    <xf numFmtId="0" fontId="50" fillId="2" borderId="163" xfId="2" applyFont="1" applyFill="1" applyBorder="1" applyAlignment="1">
      <alignment horizontal="center" vertical="center"/>
    </xf>
    <xf numFmtId="0" fontId="50" fillId="2" borderId="63" xfId="2" applyFont="1" applyFill="1" applyBorder="1" applyAlignment="1">
      <alignment horizontal="center" vertical="center"/>
    </xf>
    <xf numFmtId="0" fontId="2" fillId="2" borderId="118" xfId="2" applyFill="1" applyBorder="1" applyAlignment="1">
      <alignment horizontal="center" vertical="center" textRotation="255" shrinkToFit="1"/>
    </xf>
    <xf numFmtId="0" fontId="2" fillId="2" borderId="71" xfId="2" applyFill="1" applyBorder="1" applyAlignment="1">
      <alignment horizontal="center" vertical="center" textRotation="255" shrinkToFit="1"/>
    </xf>
    <xf numFmtId="0" fontId="2" fillId="2" borderId="75" xfId="2" applyFill="1" applyBorder="1" applyAlignment="1">
      <alignment horizontal="center" vertical="center" textRotation="255" shrinkToFit="1"/>
    </xf>
    <xf numFmtId="0" fontId="2" fillId="2" borderId="82" xfId="2" applyFill="1" applyBorder="1" applyAlignment="1">
      <alignment horizontal="center" vertical="center" textRotation="255" shrinkToFit="1"/>
    </xf>
    <xf numFmtId="0" fontId="2" fillId="2" borderId="66" xfId="2" applyFill="1" applyBorder="1" applyAlignment="1">
      <alignment horizontal="center" vertical="center" textRotation="255" shrinkToFit="1"/>
    </xf>
    <xf numFmtId="0" fontId="2" fillId="2" borderId="73" xfId="2" applyFill="1" applyBorder="1" applyAlignment="1">
      <alignment horizontal="center" vertical="center" textRotation="255" shrinkToFit="1"/>
    </xf>
    <xf numFmtId="0" fontId="2" fillId="2" borderId="137" xfId="2" applyFill="1" applyBorder="1" applyAlignment="1" applyProtection="1">
      <alignment horizontal="left" vertical="center" shrinkToFit="1"/>
      <protection locked="0"/>
    </xf>
    <xf numFmtId="0" fontId="2" fillId="2" borderId="138" xfId="2" applyFill="1" applyBorder="1" applyAlignment="1" applyProtection="1">
      <alignment horizontal="left" vertical="center" shrinkToFit="1"/>
      <protection locked="0"/>
    </xf>
    <xf numFmtId="0" fontId="2" fillId="2" borderId="120" xfId="2" applyFill="1" applyBorder="1" applyAlignment="1" applyProtection="1">
      <alignment horizontal="center" vertical="center" shrinkToFit="1"/>
      <protection locked="0"/>
    </xf>
    <xf numFmtId="0" fontId="2" fillId="2" borderId="122" xfId="2" applyFill="1" applyBorder="1" applyAlignment="1" applyProtection="1">
      <alignment horizontal="center" vertical="center" shrinkToFit="1"/>
      <protection locked="0"/>
    </xf>
    <xf numFmtId="0" fontId="2" fillId="2" borderId="121" xfId="2" applyFill="1" applyBorder="1" applyAlignment="1" applyProtection="1">
      <alignment horizontal="center" vertical="center" shrinkToFit="1"/>
      <protection locked="0"/>
    </xf>
    <xf numFmtId="0" fontId="2" fillId="0" borderId="120" xfId="2" applyBorder="1" applyAlignment="1" applyProtection="1">
      <alignment horizontal="center" vertical="center" shrinkToFit="1"/>
      <protection locked="0"/>
    </xf>
    <xf numFmtId="0" fontId="2" fillId="0" borderId="122" xfId="2" applyBorder="1" applyAlignment="1" applyProtection="1">
      <alignment horizontal="center" vertical="center" shrinkToFit="1"/>
      <protection locked="0"/>
    </xf>
    <xf numFmtId="0" fontId="2" fillId="0" borderId="121" xfId="2" applyBorder="1" applyAlignment="1" applyProtection="1">
      <alignment horizontal="center" vertical="center" shrinkToFit="1"/>
      <protection locked="0"/>
    </xf>
    <xf numFmtId="0" fontId="7" fillId="2" borderId="120" xfId="2" applyFont="1" applyFill="1" applyBorder="1" applyAlignment="1" applyProtection="1">
      <alignment horizontal="center" vertical="center" shrinkToFit="1"/>
      <protection locked="0"/>
    </xf>
    <xf numFmtId="0" fontId="7" fillId="2" borderId="122" xfId="2" applyFont="1" applyFill="1" applyBorder="1" applyAlignment="1" applyProtection="1">
      <alignment horizontal="center" vertical="center" shrinkToFit="1"/>
      <protection locked="0"/>
    </xf>
    <xf numFmtId="0" fontId="7" fillId="2" borderId="121" xfId="2" applyFont="1" applyFill="1" applyBorder="1" applyAlignment="1" applyProtection="1">
      <alignment horizontal="center" vertical="center" shrinkToFit="1"/>
      <protection locked="0"/>
    </xf>
    <xf numFmtId="0" fontId="51" fillId="2" borderId="120" xfId="2" applyFont="1" applyFill="1" applyBorder="1" applyAlignment="1">
      <alignment horizontal="center" vertical="center"/>
    </xf>
    <xf numFmtId="0" fontId="51" fillId="2" borderId="121" xfId="2" applyFont="1" applyFill="1" applyBorder="1" applyAlignment="1">
      <alignment horizontal="center" vertical="center"/>
    </xf>
    <xf numFmtId="0" fontId="2" fillId="0" borderId="117" xfId="2" applyBorder="1" applyAlignment="1">
      <alignment horizontal="center"/>
    </xf>
    <xf numFmtId="0" fontId="2" fillId="2" borderId="90" xfId="2" applyFill="1" applyBorder="1" applyAlignment="1" applyProtection="1">
      <alignment horizontal="center" vertical="center" shrinkToFit="1"/>
      <protection locked="0"/>
    </xf>
    <xf numFmtId="0" fontId="2" fillId="2" borderId="87" xfId="2" applyFill="1" applyBorder="1" applyAlignment="1" applyProtection="1">
      <alignment horizontal="center" vertical="center" shrinkToFit="1"/>
      <protection locked="0"/>
    </xf>
    <xf numFmtId="0" fontId="2" fillId="2" borderId="91" xfId="2" applyFill="1" applyBorder="1" applyAlignment="1" applyProtection="1">
      <alignment horizontal="center" vertical="center" shrinkToFit="1"/>
      <protection locked="0"/>
    </xf>
    <xf numFmtId="0" fontId="2" fillId="2" borderId="93" xfId="2" applyFill="1" applyBorder="1" applyAlignment="1" applyProtection="1">
      <alignment horizontal="center" vertical="center" shrinkToFit="1"/>
      <protection locked="0"/>
    </xf>
    <xf numFmtId="0" fontId="6" fillId="2" borderId="82" xfId="2" applyFont="1" applyFill="1" applyBorder="1" applyAlignment="1" applyProtection="1">
      <alignment horizontal="center" vertical="center" shrinkToFit="1"/>
      <protection locked="0"/>
    </xf>
    <xf numFmtId="0" fontId="6" fillId="2" borderId="4" xfId="2" applyFont="1" applyFill="1" applyBorder="1" applyAlignment="1" applyProtection="1">
      <alignment horizontal="center" vertical="center" shrinkToFit="1"/>
      <protection locked="0"/>
    </xf>
    <xf numFmtId="0" fontId="2" fillId="2" borderId="134" xfId="2" applyFill="1" applyBorder="1" applyAlignment="1">
      <alignment horizontal="center" vertical="center" shrinkToFit="1"/>
    </xf>
    <xf numFmtId="0" fontId="2" fillId="0" borderId="123" xfId="2" applyBorder="1" applyAlignment="1">
      <alignment horizontal="center"/>
    </xf>
    <xf numFmtId="0" fontId="2" fillId="2" borderId="124" xfId="2" applyFill="1" applyBorder="1" applyAlignment="1" applyProtection="1">
      <alignment horizontal="center" vertical="center" shrinkToFit="1"/>
      <protection locked="0"/>
    </xf>
    <xf numFmtId="0" fontId="2" fillId="2" borderId="94" xfId="2" applyFill="1" applyBorder="1" applyAlignment="1" applyProtection="1">
      <alignment horizontal="center" vertical="center" shrinkToFit="1"/>
      <protection locked="0"/>
    </xf>
    <xf numFmtId="0" fontId="2" fillId="2" borderId="95" xfId="2" applyFill="1" applyBorder="1" applyAlignment="1" applyProtection="1">
      <alignment horizontal="center" vertical="center" shrinkToFit="1"/>
      <protection locked="0"/>
    </xf>
    <xf numFmtId="0" fontId="2" fillId="2" borderId="98" xfId="2" applyFill="1" applyBorder="1" applyAlignment="1" applyProtection="1">
      <alignment horizontal="center" vertical="center" shrinkToFit="1"/>
      <protection locked="0"/>
    </xf>
    <xf numFmtId="0" fontId="6" fillId="2" borderId="58" xfId="2" applyFont="1" applyFill="1" applyBorder="1" applyAlignment="1" applyProtection="1">
      <alignment horizontal="center" vertical="center" shrinkToFit="1"/>
      <protection locked="0"/>
    </xf>
    <xf numFmtId="0" fontId="6" fillId="2" borderId="41" xfId="2" applyFont="1" applyFill="1" applyBorder="1" applyAlignment="1" applyProtection="1">
      <alignment horizontal="center" vertical="center" shrinkToFit="1"/>
      <protection locked="0"/>
    </xf>
    <xf numFmtId="0" fontId="2" fillId="2" borderId="133" xfId="2" applyFill="1" applyBorder="1" applyAlignment="1">
      <alignment horizontal="center" vertical="center" shrinkToFit="1"/>
    </xf>
    <xf numFmtId="0" fontId="2" fillId="2" borderId="61" xfId="2" applyFill="1" applyBorder="1" applyAlignment="1">
      <alignment horizontal="center" vertical="center" shrinkToFit="1"/>
    </xf>
    <xf numFmtId="0" fontId="2" fillId="0" borderId="64" xfId="2" applyBorder="1" applyAlignment="1">
      <alignment horizontal="center" vertical="center" textRotation="255" shrinkToFit="1"/>
    </xf>
    <xf numFmtId="0" fontId="2" fillId="0" borderId="70" xfId="2" applyBorder="1" applyAlignment="1">
      <alignment horizontal="center" vertical="center" textRotation="255" shrinkToFit="1"/>
    </xf>
    <xf numFmtId="0" fontId="2" fillId="0" borderId="77" xfId="2" applyBorder="1" applyAlignment="1">
      <alignment horizontal="center" vertical="center" textRotation="255" shrinkToFit="1"/>
    </xf>
    <xf numFmtId="0" fontId="50" fillId="2" borderId="58" xfId="2" applyFont="1" applyFill="1" applyBorder="1" applyAlignment="1">
      <alignment horizontal="center" vertical="center" wrapText="1"/>
    </xf>
    <xf numFmtId="0" fontId="50" fillId="2" borderId="41" xfId="2" applyFont="1" applyFill="1" applyBorder="1" applyAlignment="1">
      <alignment horizontal="center" vertical="center"/>
    </xf>
    <xf numFmtId="0" fontId="50" fillId="2" borderId="59" xfId="2" applyFont="1" applyFill="1" applyBorder="1" applyAlignment="1">
      <alignment horizontal="center" vertical="center"/>
    </xf>
    <xf numFmtId="0" fontId="50" fillId="2" borderId="66" xfId="2" applyFont="1" applyFill="1" applyBorder="1" applyAlignment="1">
      <alignment horizontal="center" vertical="center"/>
    </xf>
    <xf numFmtId="0" fontId="50" fillId="2" borderId="0" xfId="2" applyFont="1" applyFill="1" applyAlignment="1">
      <alignment horizontal="center" vertical="center"/>
    </xf>
    <xf numFmtId="0" fontId="50" fillId="2" borderId="67" xfId="2" applyFont="1" applyFill="1" applyBorder="1" applyAlignment="1">
      <alignment horizontal="center" vertical="center"/>
    </xf>
    <xf numFmtId="0" fontId="50" fillId="2" borderId="40" xfId="2" applyFont="1" applyFill="1" applyBorder="1" applyAlignment="1">
      <alignment horizontal="center" vertical="center"/>
    </xf>
    <xf numFmtId="0" fontId="50" fillId="2" borderId="61" xfId="2" applyFont="1" applyFill="1" applyBorder="1" applyAlignment="1">
      <alignment horizontal="center" vertical="center" textRotation="255" shrinkToFit="1"/>
    </xf>
    <xf numFmtId="0" fontId="50" fillId="2" borderId="69" xfId="2" applyFont="1" applyFill="1" applyBorder="1" applyAlignment="1">
      <alignment horizontal="center" vertical="center" textRotation="255" shrinkToFit="1"/>
    </xf>
    <xf numFmtId="0" fontId="50" fillId="2" borderId="76" xfId="2" applyFont="1" applyFill="1" applyBorder="1" applyAlignment="1">
      <alignment horizontal="center" vertical="center" textRotation="255" shrinkToFit="1"/>
    </xf>
    <xf numFmtId="0" fontId="2" fillId="0" borderId="119" xfId="2" applyBorder="1" applyAlignment="1">
      <alignment horizontal="center"/>
    </xf>
    <xf numFmtId="0" fontId="2" fillId="2" borderId="135" xfId="2" applyFill="1" applyBorder="1" applyAlignment="1">
      <alignment horizontal="center" vertical="center" shrinkToFit="1"/>
    </xf>
    <xf numFmtId="0" fontId="2" fillId="2" borderId="76" xfId="2" applyFill="1" applyBorder="1" applyAlignment="1">
      <alignment horizontal="center" vertical="center" shrinkToFit="1"/>
    </xf>
    <xf numFmtId="0" fontId="24" fillId="2" borderId="18"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28" xfId="2" applyFont="1" applyFill="1" applyBorder="1" applyAlignment="1">
      <alignment horizontal="center" vertical="center"/>
    </xf>
    <xf numFmtId="0" fontId="24" fillId="2" borderId="10" xfId="2" applyFont="1" applyFill="1" applyBorder="1" applyAlignment="1">
      <alignment horizontal="center" vertical="center"/>
    </xf>
    <xf numFmtId="0" fontId="24" fillId="2" borderId="5" xfId="2" applyFont="1" applyFill="1" applyBorder="1" applyAlignment="1">
      <alignment horizontal="center" vertical="center"/>
    </xf>
    <xf numFmtId="0" fontId="24" fillId="2" borderId="11" xfId="2" applyFont="1" applyFill="1" applyBorder="1" applyAlignment="1">
      <alignment horizontal="center" vertical="center"/>
    </xf>
    <xf numFmtId="0" fontId="2" fillId="0" borderId="123" xfId="2" applyBorder="1" applyAlignment="1">
      <alignment horizontal="center" shrinkToFit="1"/>
    </xf>
    <xf numFmtId="0" fontId="2" fillId="0" borderId="117" xfId="2" applyBorder="1" applyAlignment="1">
      <alignment horizontal="center" shrinkToFit="1"/>
    </xf>
    <xf numFmtId="0" fontId="68" fillId="0" borderId="17" xfId="2" applyFont="1" applyBorder="1" applyAlignment="1" applyProtection="1">
      <alignment horizontal="center" vertical="center" shrinkToFit="1"/>
      <protection locked="0"/>
    </xf>
    <xf numFmtId="0" fontId="68" fillId="0" borderId="0" xfId="2" applyFont="1" applyAlignment="1" applyProtection="1">
      <alignment horizontal="center" vertical="center" shrinkToFit="1"/>
      <protection locked="0"/>
    </xf>
    <xf numFmtId="0" fontId="68" fillId="0" borderId="2" xfId="2" applyFont="1" applyBorder="1" applyAlignment="1" applyProtection="1">
      <alignment horizontal="center" vertical="center" shrinkToFit="1"/>
      <protection locked="0"/>
    </xf>
    <xf numFmtId="0" fontId="68" fillId="0" borderId="10" xfId="2" applyFont="1" applyBorder="1" applyAlignment="1" applyProtection="1">
      <alignment horizontal="center" vertical="center" shrinkToFit="1"/>
      <protection locked="0"/>
    </xf>
    <xf numFmtId="0" fontId="68" fillId="0" borderId="5" xfId="2" applyFont="1" applyBorder="1" applyAlignment="1" applyProtection="1">
      <alignment horizontal="center" vertical="center" shrinkToFit="1"/>
      <protection locked="0"/>
    </xf>
    <xf numFmtId="0" fontId="68" fillId="0" borderId="11" xfId="2" applyFont="1" applyBorder="1" applyAlignment="1" applyProtection="1">
      <alignment horizontal="center" vertical="center" shrinkToFit="1"/>
      <protection locked="0"/>
    </xf>
    <xf numFmtId="0" fontId="4" fillId="2" borderId="10" xfId="2" applyFont="1" applyFill="1" applyBorder="1" applyAlignment="1" applyProtection="1">
      <alignment horizontal="center" vertical="center" shrinkToFit="1"/>
      <protection locked="0"/>
    </xf>
    <xf numFmtId="0" fontId="4" fillId="2" borderId="5" xfId="2" applyFont="1" applyFill="1" applyBorder="1" applyAlignment="1" applyProtection="1">
      <alignment horizontal="center" vertical="center" shrinkToFit="1"/>
      <protection locked="0"/>
    </xf>
    <xf numFmtId="0" fontId="4" fillId="2" borderId="11" xfId="2" applyFont="1" applyFill="1" applyBorder="1" applyAlignment="1" applyProtection="1">
      <alignment horizontal="center" vertical="center" shrinkToFit="1"/>
      <protection locked="0"/>
    </xf>
    <xf numFmtId="0" fontId="48" fillId="2" borderId="5" xfId="2" applyFont="1" applyFill="1" applyBorder="1" applyAlignment="1" applyProtection="1">
      <alignment horizontal="center" vertical="center" shrinkToFit="1"/>
      <protection locked="0"/>
    </xf>
    <xf numFmtId="0" fontId="2" fillId="0" borderId="119" xfId="2" applyBorder="1" applyAlignment="1">
      <alignment horizontal="center" shrinkToFit="1"/>
    </xf>
    <xf numFmtId="0" fontId="24" fillId="0" borderId="4" xfId="2" applyFont="1" applyBorder="1" applyAlignment="1" applyProtection="1">
      <alignment horizontal="center" vertical="center"/>
      <protection locked="0"/>
    </xf>
    <xf numFmtId="0" fontId="24" fillId="0" borderId="28" xfId="2" applyFont="1" applyBorder="1" applyAlignment="1" applyProtection="1">
      <alignment horizontal="center" vertical="center"/>
      <protection locked="0"/>
    </xf>
    <xf numFmtId="0" fontId="24" fillId="0" borderId="5" xfId="2" applyFont="1" applyBorder="1" applyAlignment="1" applyProtection="1">
      <alignment horizontal="center" vertical="center"/>
      <protection locked="0"/>
    </xf>
    <xf numFmtId="0" fontId="24" fillId="0" borderId="11" xfId="2" applyFont="1" applyBorder="1" applyAlignment="1" applyProtection="1">
      <alignment horizontal="center" vertical="center"/>
      <protection locked="0"/>
    </xf>
    <xf numFmtId="0" fontId="74" fillId="2" borderId="158" xfId="2" applyFont="1" applyFill="1" applyBorder="1" applyAlignment="1" applyProtection="1">
      <alignment horizontal="center" vertical="center" shrinkToFit="1"/>
      <protection locked="0"/>
    </xf>
    <xf numFmtId="0" fontId="74" fillId="2" borderId="159" xfId="2" applyFont="1" applyFill="1" applyBorder="1" applyAlignment="1" applyProtection="1">
      <alignment horizontal="center" vertical="center" shrinkToFit="1"/>
      <protection locked="0"/>
    </xf>
    <xf numFmtId="0" fontId="67" fillId="0" borderId="40" xfId="2" applyFont="1" applyBorder="1" applyAlignment="1">
      <alignment horizontal="left" shrinkToFit="1"/>
    </xf>
    <xf numFmtId="0" fontId="36" fillId="0" borderId="23" xfId="0" applyFont="1" applyBorder="1" applyAlignment="1">
      <alignment horizontal="center" vertical="center" shrinkToFit="1"/>
    </xf>
    <xf numFmtId="0" fontId="36" fillId="0" borderId="24" xfId="0" applyFont="1" applyBorder="1" applyAlignment="1">
      <alignment horizontal="center" vertical="center" shrinkToFit="1"/>
    </xf>
    <xf numFmtId="0" fontId="36" fillId="0" borderId="24" xfId="0" applyFont="1" applyBorder="1" applyAlignment="1" applyProtection="1">
      <alignment horizontal="center" vertical="center" wrapText="1" shrinkToFit="1"/>
      <protection locked="0"/>
    </xf>
    <xf numFmtId="0" fontId="36" fillId="0" borderId="27" xfId="0" applyFont="1" applyBorder="1" applyAlignment="1" applyProtection="1">
      <alignment horizontal="center" vertical="center" wrapText="1" shrinkToFit="1"/>
      <protection locked="0"/>
    </xf>
    <xf numFmtId="0" fontId="38" fillId="0" borderId="18" xfId="0" applyFont="1" applyBorder="1" applyAlignment="1" applyProtection="1">
      <alignment horizontal="center" vertical="center" textRotation="255"/>
      <protection locked="0"/>
    </xf>
    <xf numFmtId="0" fontId="38" fillId="0" borderId="4" xfId="0" applyFont="1" applyBorder="1" applyAlignment="1" applyProtection="1">
      <alignment horizontal="center" vertical="center" textRotation="255"/>
      <protection locked="0"/>
    </xf>
    <xf numFmtId="0" fontId="38" fillId="0" borderId="28" xfId="0" applyFont="1" applyBorder="1" applyAlignment="1" applyProtection="1">
      <alignment horizontal="center" vertical="center" textRotation="255"/>
      <protection locked="0"/>
    </xf>
    <xf numFmtId="0" fontId="38" fillId="0" borderId="10" xfId="0" applyFont="1" applyBorder="1" applyAlignment="1" applyProtection="1">
      <alignment horizontal="center" vertical="center" textRotation="255"/>
      <protection locked="0"/>
    </xf>
    <xf numFmtId="0" fontId="38" fillId="0" borderId="5" xfId="0" applyFont="1" applyBorder="1" applyAlignment="1" applyProtection="1">
      <alignment horizontal="center" vertical="center" textRotation="255"/>
      <protection locked="0"/>
    </xf>
    <xf numFmtId="0" fontId="38" fillId="0" borderId="11" xfId="0" applyFont="1" applyBorder="1" applyAlignment="1" applyProtection="1">
      <alignment horizontal="center" vertical="center" textRotation="255"/>
      <protection locked="0"/>
    </xf>
    <xf numFmtId="0" fontId="36" fillId="0" borderId="24" xfId="0" applyFont="1" applyBorder="1" applyAlignment="1" applyProtection="1">
      <alignment horizontal="left" vertical="center" wrapText="1" shrinkToFit="1"/>
      <protection locked="0"/>
    </xf>
    <xf numFmtId="0" fontId="36" fillId="0" borderId="27" xfId="0" applyFont="1" applyBorder="1" applyAlignment="1" applyProtection="1">
      <alignment horizontal="left" vertical="center" wrapText="1" shrinkToFit="1"/>
      <protection locked="0"/>
    </xf>
    <xf numFmtId="0" fontId="49" fillId="0" borderId="1" xfId="0" applyFont="1" applyBorder="1" applyAlignment="1" applyProtection="1">
      <alignment horizontal="left" vertical="center" shrinkToFit="1"/>
      <protection locked="0"/>
    </xf>
    <xf numFmtId="0" fontId="27" fillId="0" borderId="26" xfId="0" applyFont="1" applyBorder="1" applyAlignment="1" applyProtection="1">
      <alignment horizontal="center" vertical="center" shrinkToFit="1"/>
      <protection locked="0"/>
    </xf>
    <xf numFmtId="0" fontId="27" fillId="0" borderId="21" xfId="0" applyFont="1" applyBorder="1" applyAlignment="1" applyProtection="1">
      <alignment horizontal="center" vertical="center" shrinkToFit="1"/>
      <protection locked="0"/>
    </xf>
    <xf numFmtId="0" fontId="27" fillId="0" borderId="18"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8"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11" xfId="0" applyFont="1" applyBorder="1" applyAlignment="1">
      <alignment horizontal="center" vertical="center" shrinkToFit="1"/>
    </xf>
    <xf numFmtId="0" fontId="24" fillId="0" borderId="18" xfId="0" applyFont="1" applyBorder="1" applyAlignment="1" applyProtection="1">
      <alignment horizontal="center" vertical="center" shrinkToFit="1"/>
      <protection locked="0"/>
    </xf>
    <xf numFmtId="0" fontId="24" fillId="0" borderId="4" xfId="0" applyFont="1" applyBorder="1" applyAlignment="1" applyProtection="1">
      <alignment horizontal="center" vertical="center" shrinkToFit="1"/>
      <protection locked="0"/>
    </xf>
    <xf numFmtId="0" fontId="24" fillId="0" borderId="28"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0" fontId="24" fillId="0" borderId="5" xfId="0"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57" fontId="27" fillId="0" borderId="21" xfId="0" applyNumberFormat="1" applyFont="1" applyBorder="1" applyAlignment="1" applyProtection="1">
      <alignment horizontal="center" vertical="center" shrinkToFit="1"/>
      <protection locked="0"/>
    </xf>
    <xf numFmtId="0" fontId="41" fillId="0" borderId="23" xfId="0" applyFont="1" applyBorder="1" applyAlignment="1">
      <alignment horizontal="center" vertical="center" shrinkToFit="1"/>
    </xf>
    <xf numFmtId="0" fontId="41" fillId="0" borderId="27" xfId="0" applyFont="1" applyBorder="1" applyAlignment="1">
      <alignment horizontal="center" vertical="center" shrinkToFit="1"/>
    </xf>
    <xf numFmtId="0" fontId="9" fillId="0" borderId="0" xfId="0" applyFont="1" applyAlignment="1">
      <alignment horizontal="center" vertical="center"/>
    </xf>
    <xf numFmtId="0" fontId="7" fillId="0" borderId="0" xfId="0" applyFont="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27" xfId="0" applyFont="1" applyBorder="1" applyAlignment="1">
      <alignment horizontal="center" vertical="center"/>
    </xf>
    <xf numFmtId="0" fontId="27" fillId="0" borderId="1" xfId="0" applyFont="1" applyBorder="1" applyAlignment="1">
      <alignment horizontal="center" vertical="center"/>
    </xf>
    <xf numFmtId="0" fontId="27" fillId="0" borderId="23" xfId="0" applyFont="1" applyBorder="1" applyAlignment="1">
      <alignment horizontal="center" vertical="center"/>
    </xf>
    <xf numFmtId="0" fontId="27" fillId="0" borderId="24" xfId="0" applyFont="1" applyBorder="1" applyAlignment="1">
      <alignment horizontal="center" vertical="center"/>
    </xf>
    <xf numFmtId="0" fontId="27" fillId="0" borderId="27" xfId="0" applyFont="1" applyBorder="1" applyAlignment="1">
      <alignment horizontal="center" vertical="center"/>
    </xf>
    <xf numFmtId="0" fontId="27" fillId="0" borderId="33" xfId="0" applyFont="1" applyBorder="1" applyAlignment="1">
      <alignment horizontal="center" vertical="center" shrinkToFit="1"/>
    </xf>
    <xf numFmtId="0" fontId="27" fillId="0" borderId="33" xfId="0" applyFont="1" applyBorder="1" applyAlignment="1" applyProtection="1">
      <alignment vertical="center" shrinkToFit="1"/>
      <protection locked="0"/>
    </xf>
    <xf numFmtId="0" fontId="27" fillId="0" borderId="10" xfId="0" applyFont="1" applyBorder="1" applyAlignment="1" applyProtection="1">
      <alignment horizontal="left" vertical="center" shrinkToFit="1"/>
      <protection locked="0"/>
    </xf>
    <xf numFmtId="0" fontId="27" fillId="0" borderId="5" xfId="0" applyFont="1" applyBorder="1" applyAlignment="1" applyProtection="1">
      <alignment horizontal="left" vertical="center" shrinkToFit="1"/>
      <protection locked="0"/>
    </xf>
    <xf numFmtId="0" fontId="27" fillId="0" borderId="11" xfId="0" applyFont="1" applyBorder="1" applyAlignment="1" applyProtection="1">
      <alignment horizontal="left" vertical="center" shrinkToFit="1"/>
      <protection locked="0"/>
    </xf>
    <xf numFmtId="0" fontId="27" fillId="0" borderId="33" xfId="0" applyFont="1" applyBorder="1" applyAlignment="1" applyProtection="1">
      <alignment horizontal="center" vertical="center" shrinkToFit="1"/>
      <protection locked="0"/>
    </xf>
    <xf numFmtId="0" fontId="27" fillId="0" borderId="12" xfId="0" applyFont="1" applyBorder="1" applyAlignment="1" applyProtection="1">
      <alignment horizontal="center" vertical="center" shrinkToFit="1"/>
      <protection locked="0"/>
    </xf>
    <xf numFmtId="0" fontId="27" fillId="0" borderId="13" xfId="0" applyFont="1" applyBorder="1" applyAlignment="1" applyProtection="1">
      <alignment horizontal="center" vertical="center" shrinkToFit="1"/>
      <protection locked="0"/>
    </xf>
    <xf numFmtId="0" fontId="27" fillId="0" borderId="20" xfId="0" applyFont="1" applyBorder="1" applyAlignment="1" applyProtection="1">
      <alignment horizontal="center" vertical="center" shrinkToFit="1"/>
      <protection locked="0"/>
    </xf>
    <xf numFmtId="0" fontId="27" fillId="0" borderId="25" xfId="0" applyFont="1" applyBorder="1" applyAlignment="1">
      <alignment horizontal="center" vertical="center"/>
    </xf>
    <xf numFmtId="0" fontId="27" fillId="0" borderId="25" xfId="0" applyFont="1" applyBorder="1" applyAlignment="1" applyProtection="1">
      <alignment vertical="center" shrinkToFit="1"/>
      <protection locked="0"/>
    </xf>
    <xf numFmtId="0" fontId="27" fillId="0" borderId="14" xfId="0" applyFont="1" applyBorder="1" applyAlignment="1" applyProtection="1">
      <alignment horizontal="left" vertical="center" shrinkToFit="1"/>
      <protection locked="0"/>
    </xf>
    <xf numFmtId="0" fontId="27" fillId="0" borderId="15" xfId="0" applyFont="1" applyBorder="1" applyAlignment="1" applyProtection="1">
      <alignment horizontal="left" vertical="center" shrinkToFit="1"/>
      <protection locked="0"/>
    </xf>
    <xf numFmtId="0" fontId="27" fillId="0" borderId="16" xfId="0" applyFont="1" applyBorder="1" applyAlignment="1" applyProtection="1">
      <alignment horizontal="left" vertical="center" shrinkToFit="1"/>
      <protection locked="0"/>
    </xf>
    <xf numFmtId="0" fontId="27" fillId="0" borderId="25" xfId="0" applyFont="1" applyBorder="1" applyAlignment="1" applyProtection="1">
      <alignment horizontal="center" vertical="center" shrinkToFit="1"/>
      <protection locked="0"/>
    </xf>
    <xf numFmtId="0" fontId="27" fillId="0" borderId="14" xfId="0" applyFont="1" applyBorder="1" applyAlignment="1" applyProtection="1">
      <alignment horizontal="center" vertical="center" shrinkToFit="1"/>
      <protection locked="0"/>
    </xf>
    <xf numFmtId="0" fontId="27" fillId="0" borderId="15" xfId="0" applyFont="1" applyBorder="1" applyAlignment="1" applyProtection="1">
      <alignment horizontal="center" vertical="center" shrinkToFit="1"/>
      <protection locked="0"/>
    </xf>
    <xf numFmtId="0" fontId="27" fillId="0" borderId="16" xfId="0" applyFont="1" applyBorder="1" applyAlignment="1" applyProtection="1">
      <alignment horizontal="center" vertical="center" shrinkToFit="1"/>
      <protection locked="0"/>
    </xf>
    <xf numFmtId="0" fontId="27" fillId="0" borderId="18" xfId="0" applyFont="1" applyBorder="1" applyAlignment="1">
      <alignment horizontal="center" vertical="center"/>
    </xf>
    <xf numFmtId="0" fontId="27" fillId="0" borderId="4" xfId="0" applyFont="1" applyBorder="1" applyAlignment="1">
      <alignment horizontal="center" vertical="center"/>
    </xf>
    <xf numFmtId="0" fontId="27" fillId="0" borderId="28" xfId="0" applyFont="1" applyBorder="1" applyAlignment="1">
      <alignment horizontal="center" vertical="center"/>
    </xf>
    <xf numFmtId="0" fontId="27" fillId="0" borderId="19" xfId="0" applyFont="1" applyBorder="1" applyAlignment="1">
      <alignment horizontal="center" vertical="center"/>
    </xf>
    <xf numFmtId="0" fontId="27" fillId="0" borderId="36" xfId="0" applyFont="1" applyBorder="1" applyAlignment="1">
      <alignment horizontal="center" vertical="center"/>
    </xf>
    <xf numFmtId="0" fontId="27" fillId="0" borderId="37" xfId="0" applyFont="1" applyBorder="1" applyAlignment="1">
      <alignment horizontal="center" vertical="center"/>
    </xf>
    <xf numFmtId="0" fontId="38" fillId="0" borderId="14" xfId="0" applyFont="1" applyBorder="1" applyAlignment="1">
      <alignment horizontal="center" vertical="center"/>
    </xf>
    <xf numFmtId="0" fontId="38" fillId="0" borderId="16" xfId="0" applyFont="1" applyBorder="1" applyAlignment="1">
      <alignment horizontal="center" vertical="center"/>
    </xf>
    <xf numFmtId="0" fontId="27" fillId="0" borderId="14" xfId="0" applyFont="1" applyBorder="1" applyAlignment="1">
      <alignment horizontal="center" vertical="center"/>
    </xf>
    <xf numFmtId="0" fontId="27" fillId="0" borderId="15" xfId="0" applyFont="1" applyBorder="1" applyAlignment="1">
      <alignment horizontal="center" vertical="center"/>
    </xf>
    <xf numFmtId="0" fontId="27" fillId="0" borderId="16" xfId="0" applyFont="1" applyBorder="1" applyAlignment="1">
      <alignment horizontal="center" vertical="center"/>
    </xf>
    <xf numFmtId="0" fontId="36" fillId="0" borderId="12" xfId="0" applyFont="1" applyBorder="1" applyAlignment="1" applyProtection="1">
      <alignment horizontal="center" vertical="center" shrinkToFit="1"/>
      <protection locked="0"/>
    </xf>
    <xf numFmtId="0" fontId="36" fillId="0" borderId="13" xfId="0" applyFont="1" applyBorder="1" applyAlignment="1" applyProtection="1">
      <alignment horizontal="center" vertical="center" shrinkToFit="1"/>
      <protection locked="0"/>
    </xf>
    <xf numFmtId="0" fontId="36" fillId="0" borderId="13" xfId="0" applyFont="1" applyBorder="1" applyAlignment="1" applyProtection="1">
      <alignment horizontal="left" vertical="center" wrapText="1" shrinkToFit="1"/>
      <protection locked="0"/>
    </xf>
    <xf numFmtId="0" fontId="36" fillId="0" borderId="20" xfId="0" applyFont="1" applyBorder="1" applyAlignment="1" applyProtection="1">
      <alignment horizontal="left" vertical="center" wrapText="1" shrinkToFit="1"/>
      <protection locked="0"/>
    </xf>
    <xf numFmtId="0" fontId="27" fillId="0" borderId="23" xfId="0" applyFont="1" applyBorder="1" applyAlignment="1">
      <alignment horizontal="center" vertical="center" shrinkToFit="1"/>
    </xf>
    <xf numFmtId="0" fontId="27" fillId="0" borderId="27" xfId="0" applyFont="1" applyBorder="1" applyAlignment="1">
      <alignment horizontal="center" vertical="center" shrinkToFit="1"/>
    </xf>
    <xf numFmtId="0" fontId="36" fillId="0" borderId="23" xfId="0" applyFont="1" applyBorder="1" applyAlignment="1" applyProtection="1">
      <alignment horizontal="center" vertical="center" shrinkToFit="1"/>
      <protection locked="0"/>
    </xf>
    <xf numFmtId="0" fontId="36" fillId="0" borderId="24" xfId="0"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shrinkToFit="1"/>
      <protection locked="0"/>
    </xf>
    <xf numFmtId="0" fontId="27" fillId="0" borderId="35" xfId="0" applyFont="1" applyBorder="1" applyAlignment="1" applyProtection="1">
      <alignment horizontal="center" vertical="center" shrinkToFit="1"/>
      <protection locked="0"/>
    </xf>
    <xf numFmtId="0" fontId="27" fillId="0" borderId="29"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27" fillId="0" borderId="5" xfId="0" applyFont="1" applyBorder="1" applyAlignment="1" applyProtection="1">
      <alignment horizontal="center" vertical="center" shrinkToFit="1"/>
      <protection locked="0"/>
    </xf>
    <xf numFmtId="0" fontId="27" fillId="0" borderId="11" xfId="0" applyFont="1" applyBorder="1" applyAlignment="1" applyProtection="1">
      <alignment horizontal="center" vertical="center" shrinkToFit="1"/>
      <protection locked="0"/>
    </xf>
    <xf numFmtId="0" fontId="24" fillId="0" borderId="34" xfId="0" applyFont="1" applyBorder="1" applyAlignment="1" applyProtection="1">
      <alignment horizontal="center" vertical="center" shrinkToFit="1"/>
      <protection locked="0"/>
    </xf>
    <xf numFmtId="0" fontId="24" fillId="0" borderId="35" xfId="0" applyFont="1" applyBorder="1" applyAlignment="1" applyProtection="1">
      <alignment horizontal="center" vertical="center" shrinkToFit="1"/>
      <protection locked="0"/>
    </xf>
    <xf numFmtId="0" fontId="24" fillId="0" borderId="29" xfId="0" applyFont="1" applyBorder="1" applyAlignment="1" applyProtection="1">
      <alignment horizontal="center" vertical="center" shrinkToFit="1"/>
      <protection locked="0"/>
    </xf>
    <xf numFmtId="57" fontId="27" fillId="0" borderId="33" xfId="0" applyNumberFormat="1" applyFont="1" applyBorder="1" applyAlignment="1" applyProtection="1">
      <alignment horizontal="center" vertical="center" shrinkToFit="1"/>
      <protection locked="0"/>
    </xf>
    <xf numFmtId="0" fontId="49" fillId="0" borderId="21" xfId="0" applyFont="1" applyBorder="1" applyAlignment="1" applyProtection="1">
      <alignment horizontal="left" vertical="center" shrinkToFit="1"/>
      <protection locked="0"/>
    </xf>
    <xf numFmtId="0" fontId="27" fillId="0" borderId="38" xfId="0" applyFont="1" applyBorder="1" applyAlignment="1" applyProtection="1">
      <alignment horizontal="center" vertical="center" shrinkToFit="1"/>
      <protection locked="0"/>
    </xf>
    <xf numFmtId="0" fontId="27" fillId="0" borderId="22" xfId="0" applyFont="1" applyBorder="1" applyAlignment="1" applyProtection="1">
      <alignment horizontal="center" vertical="center" shrinkToFit="1"/>
      <protection locked="0"/>
    </xf>
    <xf numFmtId="0" fontId="38" fillId="0" borderId="34" xfId="0" applyFont="1" applyBorder="1" applyAlignment="1" applyProtection="1">
      <alignment horizontal="center" vertical="center" textRotation="255"/>
      <protection locked="0"/>
    </xf>
    <xf numFmtId="0" fontId="38" fillId="0" borderId="35" xfId="0" applyFont="1" applyBorder="1" applyAlignment="1" applyProtection="1">
      <alignment horizontal="center" vertical="center" textRotation="255"/>
      <protection locked="0"/>
    </xf>
    <xf numFmtId="0" fontId="38" fillId="0" borderId="29" xfId="0" applyFont="1" applyBorder="1" applyAlignment="1" applyProtection="1">
      <alignment horizontal="center" vertical="center" textRotation="255"/>
      <protection locked="0"/>
    </xf>
    <xf numFmtId="0" fontId="27" fillId="0" borderId="18"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27" fillId="0" borderId="28" xfId="0" applyFont="1" applyBorder="1" applyAlignment="1" applyProtection="1">
      <alignment horizontal="center" vertical="center" shrinkToFit="1"/>
      <protection locked="0"/>
    </xf>
    <xf numFmtId="0" fontId="27" fillId="0" borderId="26" xfId="0" applyFont="1" applyBorder="1" applyAlignment="1">
      <alignment horizontal="center" vertical="center" shrinkToFit="1"/>
    </xf>
    <xf numFmtId="0" fontId="27" fillId="0" borderId="21" xfId="0" applyFont="1" applyBorder="1" applyAlignment="1">
      <alignment horizontal="center" vertical="center" shrinkToFit="1"/>
    </xf>
    <xf numFmtId="0" fontId="27" fillId="0" borderId="18"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27" fillId="0" borderId="28" xfId="0" applyFont="1" applyBorder="1" applyAlignment="1" applyProtection="1">
      <alignment horizontal="center" vertical="center"/>
      <protection locked="0"/>
    </xf>
    <xf numFmtId="0" fontId="27" fillId="0" borderId="11" xfId="0" applyFont="1" applyBorder="1" applyAlignment="1" applyProtection="1">
      <alignment horizontal="center" vertical="center"/>
      <protection locked="0"/>
    </xf>
    <xf numFmtId="0" fontId="24" fillId="0" borderId="18" xfId="0" applyFont="1" applyBorder="1" applyAlignment="1">
      <alignment horizontal="center" vertical="center"/>
    </xf>
    <xf numFmtId="0" fontId="24" fillId="0" borderId="4" xfId="0" applyFont="1" applyBorder="1" applyAlignment="1">
      <alignment horizontal="center" vertical="center"/>
    </xf>
    <xf numFmtId="0" fontId="24" fillId="0" borderId="28" xfId="0" applyFont="1" applyBorder="1" applyAlignment="1">
      <alignment horizontal="center" vertical="center"/>
    </xf>
    <xf numFmtId="0" fontId="69" fillId="0" borderId="7" xfId="0" applyFont="1" applyBorder="1" applyAlignment="1" applyProtection="1">
      <alignment horizontal="center" vertical="center" shrinkToFit="1"/>
      <protection locked="0"/>
    </xf>
    <xf numFmtId="0" fontId="69" fillId="0" borderId="8" xfId="0" applyFont="1" applyBorder="1" applyAlignment="1" applyProtection="1">
      <alignment horizontal="center" vertical="center" shrinkToFit="1"/>
      <protection locked="0"/>
    </xf>
    <xf numFmtId="0" fontId="69" fillId="0" borderId="9" xfId="0" applyFont="1" applyBorder="1" applyAlignment="1" applyProtection="1">
      <alignment horizontal="center" vertical="center" shrinkToFit="1"/>
      <protection locked="0"/>
    </xf>
    <xf numFmtId="0" fontId="69" fillId="0" borderId="10" xfId="0" applyFont="1" applyBorder="1" applyAlignment="1" applyProtection="1">
      <alignment horizontal="center" vertical="center" shrinkToFit="1"/>
      <protection locked="0"/>
    </xf>
    <xf numFmtId="0" fontId="69" fillId="0" borderId="5" xfId="0" applyFont="1" applyBorder="1" applyAlignment="1" applyProtection="1">
      <alignment horizontal="center" vertical="center" shrinkToFit="1"/>
      <protection locked="0"/>
    </xf>
    <xf numFmtId="0" fontId="69" fillId="0" borderId="11" xfId="0" applyFont="1" applyBorder="1" applyAlignment="1" applyProtection="1">
      <alignment horizontal="center" vertical="center" shrinkToFit="1"/>
      <protection locked="0"/>
    </xf>
    <xf numFmtId="0" fontId="70" fillId="0" borderId="5" xfId="0" applyFont="1" applyBorder="1" applyAlignment="1" applyProtection="1">
      <alignment horizontal="center" shrinkToFit="1"/>
      <protection locked="0"/>
    </xf>
    <xf numFmtId="0" fontId="27" fillId="0" borderId="0" xfId="0" applyFont="1" applyAlignment="1">
      <alignment horizontal="distributed" shrinkToFit="1"/>
    </xf>
    <xf numFmtId="0" fontId="70" fillId="0" borderId="5" xfId="0" applyFont="1" applyBorder="1" applyAlignment="1" applyProtection="1">
      <alignment horizontal="center" vertical="center" shrinkToFit="1"/>
      <protection locked="0"/>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27" xfId="0" applyFont="1" applyBorder="1" applyAlignment="1">
      <alignment horizontal="center" vertical="center"/>
    </xf>
    <xf numFmtId="0" fontId="41" fillId="0" borderId="33" xfId="0" applyFont="1" applyBorder="1" applyAlignment="1">
      <alignment horizontal="center" vertical="center" shrinkToFit="1"/>
    </xf>
    <xf numFmtId="0" fontId="27" fillId="0" borderId="10" xfId="0" applyFont="1" applyBorder="1" applyAlignment="1" applyProtection="1">
      <alignment horizontal="left" vertical="center"/>
      <protection locked="0"/>
    </xf>
    <xf numFmtId="0" fontId="27" fillId="0" borderId="5" xfId="0" applyFont="1" applyBorder="1" applyAlignment="1" applyProtection="1">
      <alignment horizontal="left" vertical="center"/>
      <protection locked="0"/>
    </xf>
    <xf numFmtId="0" fontId="27" fillId="0" borderId="11" xfId="0" applyFont="1" applyBorder="1" applyAlignment="1" applyProtection="1">
      <alignment horizontal="left" vertical="center"/>
      <protection locked="0"/>
    </xf>
    <xf numFmtId="0" fontId="27" fillId="0" borderId="25" xfId="0" applyFont="1" applyBorder="1" applyAlignment="1" applyProtection="1">
      <alignment horizontal="center" vertical="center"/>
      <protection locked="0"/>
    </xf>
    <xf numFmtId="0" fontId="27" fillId="0" borderId="14" xfId="0" applyFont="1" applyBorder="1" applyAlignment="1" applyProtection="1">
      <alignment horizontal="left" vertical="center"/>
      <protection locked="0"/>
    </xf>
    <xf numFmtId="0" fontId="27" fillId="0" borderId="15" xfId="0" applyFont="1" applyBorder="1" applyAlignment="1" applyProtection="1">
      <alignment horizontal="left" vertical="center"/>
      <protection locked="0"/>
    </xf>
    <xf numFmtId="0" fontId="27" fillId="0" borderId="16" xfId="0" applyFont="1" applyBorder="1" applyAlignment="1" applyProtection="1">
      <alignment horizontal="left" vertical="center"/>
      <protection locked="0"/>
    </xf>
    <xf numFmtId="0" fontId="36" fillId="0" borderId="12" xfId="0" applyFont="1" applyBorder="1" applyAlignment="1">
      <alignment horizontal="center" vertical="center" shrinkToFit="1"/>
    </xf>
    <xf numFmtId="0" fontId="36" fillId="0" borderId="13" xfId="0" applyFont="1" applyBorder="1" applyAlignment="1">
      <alignment horizontal="center" vertical="center" shrinkToFit="1"/>
    </xf>
    <xf numFmtId="0" fontId="49" fillId="0" borderId="38" xfId="0" applyFont="1" applyBorder="1" applyAlignment="1" applyProtection="1">
      <alignment horizontal="left" vertical="center" shrinkToFit="1"/>
      <protection locked="0"/>
    </xf>
    <xf numFmtId="0" fontId="49" fillId="0" borderId="22" xfId="0" applyFont="1" applyBorder="1" applyAlignment="1" applyProtection="1">
      <alignment horizontal="left" vertical="center" shrinkToFit="1"/>
      <protection locked="0"/>
    </xf>
    <xf numFmtId="0" fontId="24" fillId="0" borderId="18" xfId="0" applyFont="1" applyBorder="1" applyAlignment="1" applyProtection="1">
      <alignment horizontal="center" vertical="center"/>
      <protection locked="0"/>
    </xf>
    <xf numFmtId="0" fontId="24" fillId="0" borderId="4" xfId="0" applyFont="1" applyBorder="1" applyAlignment="1" applyProtection="1">
      <alignment horizontal="center" vertical="center"/>
      <protection locked="0"/>
    </xf>
    <xf numFmtId="0" fontId="24" fillId="0" borderId="10" xfId="0" applyFont="1" applyBorder="1" applyAlignment="1" applyProtection="1">
      <alignment horizontal="center" vertical="center"/>
      <protection locked="0"/>
    </xf>
    <xf numFmtId="0" fontId="24" fillId="0" borderId="5" xfId="0" applyFont="1" applyBorder="1" applyAlignment="1" applyProtection="1">
      <alignment horizontal="center" vertical="center"/>
      <protection locked="0"/>
    </xf>
    <xf numFmtId="0" fontId="24" fillId="0" borderId="0" xfId="0" applyFont="1" applyAlignment="1">
      <alignment horizontal="right" vertical="center" shrinkToFit="1"/>
    </xf>
    <xf numFmtId="0" fontId="36" fillId="0" borderId="56" xfId="0" applyFont="1" applyBorder="1" applyAlignment="1" applyProtection="1">
      <alignment horizontal="left" vertical="center" shrinkToFit="1"/>
      <protection locked="0"/>
    </xf>
    <xf numFmtId="0" fontId="36" fillId="0" borderId="57" xfId="0" applyFont="1" applyBorder="1" applyAlignment="1" applyProtection="1">
      <alignment horizontal="left" vertical="center" shrinkToFit="1"/>
      <protection locked="0"/>
    </xf>
    <xf numFmtId="0" fontId="27" fillId="0" borderId="96" xfId="0" applyFont="1" applyBorder="1" applyAlignment="1" applyProtection="1">
      <alignment horizontal="left" vertical="center" shrinkToFit="1"/>
      <protection locked="0"/>
    </xf>
    <xf numFmtId="0" fontId="27" fillId="0" borderId="97" xfId="0" applyFont="1" applyBorder="1" applyAlignment="1" applyProtection="1">
      <alignment horizontal="left" vertical="center" shrinkToFit="1"/>
      <protection locked="0"/>
    </xf>
    <xf numFmtId="0" fontId="36" fillId="0" borderId="18" xfId="0" applyFont="1" applyBorder="1" applyAlignment="1" applyProtection="1">
      <alignment horizontal="center" vertical="center" shrinkToFit="1"/>
      <protection locked="0"/>
    </xf>
    <xf numFmtId="0" fontId="36" fillId="0" borderId="4" xfId="0" applyFont="1" applyBorder="1" applyAlignment="1" applyProtection="1">
      <alignment horizontal="center" vertical="center" shrinkToFit="1"/>
      <protection locked="0"/>
    </xf>
    <xf numFmtId="0" fontId="36" fillId="0" borderId="28" xfId="0" applyFont="1" applyBorder="1" applyAlignment="1" applyProtection="1">
      <alignment horizontal="center" vertical="center" shrinkToFit="1"/>
      <protection locked="0"/>
    </xf>
    <xf numFmtId="0" fontId="36" fillId="0" borderId="10" xfId="0" applyFont="1" applyBorder="1" applyAlignment="1" applyProtection="1">
      <alignment horizontal="center" vertical="center" shrinkToFit="1"/>
      <protection locked="0"/>
    </xf>
    <xf numFmtId="0" fontId="36" fillId="0" borderId="5" xfId="0" applyFont="1" applyBorder="1" applyAlignment="1" applyProtection="1">
      <alignment horizontal="center" vertical="center" shrinkToFit="1"/>
      <protection locked="0"/>
    </xf>
    <xf numFmtId="0" fontId="36" fillId="0" borderId="11" xfId="0" applyFont="1" applyBorder="1" applyAlignment="1" applyProtection="1">
      <alignment horizontal="center" vertical="center" shrinkToFit="1"/>
      <protection locked="0"/>
    </xf>
    <xf numFmtId="0" fontId="27" fillId="0" borderId="90" xfId="0" applyFont="1" applyBorder="1" applyAlignment="1" applyProtection="1">
      <alignment horizontal="center" vertical="center" shrinkToFit="1"/>
      <protection locked="0"/>
    </xf>
    <xf numFmtId="0" fontId="27" fillId="0" borderId="87" xfId="0" applyFont="1" applyBorder="1" applyAlignment="1" applyProtection="1">
      <alignment horizontal="center" vertical="center" shrinkToFit="1"/>
      <protection locked="0"/>
    </xf>
    <xf numFmtId="0" fontId="27" fillId="0" borderId="91" xfId="0" applyFont="1" applyBorder="1" applyAlignment="1" applyProtection="1">
      <alignment horizontal="center" vertical="center" shrinkToFit="1"/>
      <protection locked="0"/>
    </xf>
    <xf numFmtId="0" fontId="27" fillId="0" borderId="49" xfId="0" applyFont="1" applyBorder="1" applyAlignment="1">
      <alignment horizontal="center" vertical="center"/>
    </xf>
    <xf numFmtId="0" fontId="27" fillId="0" borderId="50" xfId="0" applyFont="1" applyBorder="1" applyAlignment="1">
      <alignment horizontal="center" vertical="center"/>
    </xf>
    <xf numFmtId="0" fontId="27" fillId="0" borderId="51" xfId="0" applyFont="1" applyBorder="1" applyAlignment="1">
      <alignment horizontal="center" vertical="center"/>
    </xf>
    <xf numFmtId="0" fontId="37" fillId="0" borderId="10" xfId="0" applyFont="1" applyBorder="1" applyAlignment="1">
      <alignment horizontal="center" vertical="center" shrinkToFit="1"/>
    </xf>
    <xf numFmtId="0" fontId="37" fillId="0" borderId="5" xfId="0" applyFont="1" applyBorder="1" applyAlignment="1">
      <alignment horizontal="center" vertical="center" shrinkToFit="1"/>
    </xf>
    <xf numFmtId="0" fontId="36" fillId="0" borderId="50" xfId="0" applyFont="1" applyBorder="1" applyAlignment="1" applyProtection="1">
      <alignment horizontal="left" vertical="center" shrinkToFit="1"/>
      <protection locked="0"/>
    </xf>
    <xf numFmtId="0" fontId="36" fillId="0" borderId="51" xfId="0" applyFont="1" applyBorder="1" applyAlignment="1" applyProtection="1">
      <alignment horizontal="left" vertical="center" shrinkToFit="1"/>
      <protection locked="0"/>
    </xf>
    <xf numFmtId="0" fontId="27" fillId="0" borderId="10" xfId="0" applyFont="1" applyBorder="1" applyAlignment="1">
      <alignment horizontal="distributed" vertical="center" indent="1"/>
    </xf>
    <xf numFmtId="0" fontId="27" fillId="0" borderId="5" xfId="0" applyFont="1" applyBorder="1" applyAlignment="1">
      <alignment horizontal="distributed" vertical="center" indent="1"/>
    </xf>
    <xf numFmtId="0" fontId="27" fillId="0" borderId="11" xfId="0" applyFont="1" applyBorder="1" applyAlignment="1">
      <alignment horizontal="distributed" vertical="center" indent="1"/>
    </xf>
    <xf numFmtId="57" fontId="41" fillId="0" borderId="18" xfId="0" applyNumberFormat="1" applyFont="1" applyBorder="1" applyAlignment="1" applyProtection="1">
      <alignment horizontal="center" vertical="center" shrinkToFit="1"/>
      <protection locked="0"/>
    </xf>
    <xf numFmtId="57" fontId="41" fillId="0" borderId="4" xfId="0" applyNumberFormat="1" applyFont="1" applyBorder="1" applyAlignment="1" applyProtection="1">
      <alignment horizontal="center" vertical="center" shrinkToFit="1"/>
      <protection locked="0"/>
    </xf>
    <xf numFmtId="57" fontId="41" fillId="0" borderId="28" xfId="0" applyNumberFormat="1" applyFont="1" applyBorder="1" applyAlignment="1" applyProtection="1">
      <alignment horizontal="center" vertical="center" shrinkToFit="1"/>
      <protection locked="0"/>
    </xf>
    <xf numFmtId="0" fontId="69" fillId="0" borderId="17" xfId="0" applyFont="1" applyBorder="1" applyAlignment="1" applyProtection="1">
      <alignment horizontal="center" vertical="center" shrinkToFit="1"/>
      <protection locked="0"/>
    </xf>
    <xf numFmtId="0" fontId="69" fillId="0" borderId="0" xfId="0" applyFont="1" applyAlignment="1" applyProtection="1">
      <alignment horizontal="center" vertical="center" shrinkToFit="1"/>
      <protection locked="0"/>
    </xf>
    <xf numFmtId="0" fontId="69" fillId="0" borderId="2" xfId="0" applyFont="1" applyBorder="1" applyAlignment="1" applyProtection="1">
      <alignment horizontal="center" vertical="center" shrinkToFit="1"/>
      <protection locked="0"/>
    </xf>
    <xf numFmtId="0" fontId="70" fillId="0" borderId="0" xfId="0" applyFont="1" applyAlignment="1" applyProtection="1">
      <alignment horizontal="center" vertical="center" shrinkToFit="1"/>
      <protection locked="0"/>
    </xf>
    <xf numFmtId="0" fontId="71" fillId="0" borderId="17" xfId="0" applyFont="1" applyBorder="1" applyAlignment="1" applyProtection="1">
      <alignment horizontal="center" vertical="center" shrinkToFit="1"/>
      <protection locked="0"/>
    </xf>
    <xf numFmtId="0" fontId="71" fillId="0" borderId="0" xfId="0" applyFont="1" applyAlignment="1" applyProtection="1">
      <alignment horizontal="center" vertical="center" shrinkToFit="1"/>
      <protection locked="0"/>
    </xf>
    <xf numFmtId="49" fontId="36" fillId="0" borderId="26" xfId="0" applyNumberFormat="1" applyFont="1" applyBorder="1" applyAlignment="1" applyProtection="1">
      <alignment horizontal="center" vertical="center" shrinkToFit="1"/>
      <protection locked="0"/>
    </xf>
    <xf numFmtId="49" fontId="36" fillId="0" borderId="21" xfId="0" applyNumberFormat="1" applyFont="1" applyBorder="1" applyAlignment="1" applyProtection="1">
      <alignment horizontal="center" vertical="center" shrinkToFit="1"/>
      <protection locked="0"/>
    </xf>
    <xf numFmtId="49" fontId="36" fillId="0" borderId="18" xfId="0" applyNumberFormat="1" applyFont="1" applyBorder="1" applyAlignment="1" applyProtection="1">
      <alignment horizontal="center" vertical="center" shrinkToFit="1"/>
      <protection locked="0"/>
    </xf>
    <xf numFmtId="49" fontId="36" fillId="0" borderId="4" xfId="0" applyNumberFormat="1" applyFont="1" applyBorder="1" applyAlignment="1" applyProtection="1">
      <alignment horizontal="center" vertical="center" shrinkToFit="1"/>
      <protection locked="0"/>
    </xf>
    <xf numFmtId="49" fontId="36" fillId="0" borderId="28" xfId="0" applyNumberFormat="1" applyFont="1" applyBorder="1" applyAlignment="1" applyProtection="1">
      <alignment horizontal="center" vertical="center" shrinkToFit="1"/>
      <protection locked="0"/>
    </xf>
    <xf numFmtId="49" fontId="36" fillId="0" borderId="10" xfId="0" applyNumberFormat="1" applyFont="1" applyBorder="1" applyAlignment="1" applyProtection="1">
      <alignment horizontal="center" vertical="center" shrinkToFit="1"/>
      <protection locked="0"/>
    </xf>
    <xf numFmtId="49" fontId="36" fillId="0" borderId="5" xfId="0" applyNumberFormat="1" applyFont="1" applyBorder="1" applyAlignment="1" applyProtection="1">
      <alignment horizontal="center" vertical="center" shrinkToFit="1"/>
      <protection locked="0"/>
    </xf>
    <xf numFmtId="49" fontId="36" fillId="0" borderId="11" xfId="0" applyNumberFormat="1" applyFont="1" applyBorder="1" applyAlignment="1" applyProtection="1">
      <alignment horizontal="center" vertical="center" shrinkToFit="1"/>
      <protection locked="0"/>
    </xf>
    <xf numFmtId="0" fontId="36" fillId="0" borderId="18" xfId="0" applyFont="1" applyBorder="1" applyAlignment="1">
      <alignment horizontal="left" vertical="center" wrapText="1" shrinkToFit="1"/>
    </xf>
    <xf numFmtId="0" fontId="36" fillId="0" borderId="4" xfId="0" applyFont="1" applyBorder="1" applyAlignment="1">
      <alignment horizontal="left" vertical="center" wrapText="1" shrinkToFit="1"/>
    </xf>
    <xf numFmtId="0" fontId="36" fillId="0" borderId="10" xfId="0" applyFont="1" applyBorder="1" applyAlignment="1">
      <alignment horizontal="left" vertical="center" wrapText="1" shrinkToFit="1"/>
    </xf>
    <xf numFmtId="0" fontId="36" fillId="0" borderId="5" xfId="0" applyFont="1" applyBorder="1" applyAlignment="1">
      <alignment horizontal="left" vertical="center" wrapText="1" shrinkToFit="1"/>
    </xf>
    <xf numFmtId="0" fontId="24" fillId="0" borderId="11" xfId="0" applyFont="1" applyBorder="1" applyAlignment="1">
      <alignment horizontal="center" vertical="center"/>
    </xf>
    <xf numFmtId="0" fontId="66" fillId="0" borderId="18" xfId="0" applyFont="1" applyBorder="1" applyAlignment="1" applyProtection="1">
      <alignment horizontal="center" vertical="center" shrinkToFit="1"/>
      <protection locked="0"/>
    </xf>
    <xf numFmtId="0" fontId="66" fillId="0" borderId="4" xfId="0" applyFont="1" applyBorder="1" applyAlignment="1" applyProtection="1">
      <alignment horizontal="center" vertical="center" shrinkToFit="1"/>
      <protection locked="0"/>
    </xf>
    <xf numFmtId="0" fontId="66" fillId="0" borderId="10" xfId="0" applyFont="1" applyBorder="1" applyAlignment="1" applyProtection="1">
      <alignment horizontal="center" vertical="center" shrinkToFit="1"/>
      <protection locked="0"/>
    </xf>
    <xf numFmtId="0" fontId="66" fillId="0" borderId="5" xfId="0" applyFont="1" applyBorder="1" applyAlignment="1" applyProtection="1">
      <alignment horizontal="center" vertical="center" shrinkToFit="1"/>
      <protection locked="0"/>
    </xf>
    <xf numFmtId="0" fontId="27" fillId="0" borderId="0" xfId="0" applyFont="1" applyAlignment="1">
      <alignment horizontal="distributed" vertical="center" shrinkToFit="1"/>
    </xf>
    <xf numFmtId="0" fontId="27" fillId="0" borderId="0" xfId="0" applyFont="1" applyAlignment="1" applyProtection="1">
      <alignment horizontal="right" vertical="center" shrinkToFit="1"/>
      <protection locked="0"/>
    </xf>
    <xf numFmtId="49" fontId="36" fillId="0" borderId="26" xfId="0" applyNumberFormat="1" applyFont="1" applyBorder="1" applyAlignment="1">
      <alignment horizontal="center" vertical="center"/>
    </xf>
    <xf numFmtId="49" fontId="36" fillId="0" borderId="21" xfId="0" applyNumberFormat="1" applyFont="1" applyBorder="1" applyAlignment="1">
      <alignment horizontal="center" vertical="center"/>
    </xf>
    <xf numFmtId="49" fontId="36" fillId="0" borderId="17" xfId="0" applyNumberFormat="1" applyFont="1" applyBorder="1" applyAlignment="1" applyProtection="1">
      <alignment horizontal="center" vertical="center" shrinkToFit="1"/>
      <protection locked="0"/>
    </xf>
    <xf numFmtId="49" fontId="36" fillId="0" borderId="0" xfId="0" applyNumberFormat="1" applyFont="1" applyAlignment="1" applyProtection="1">
      <alignment horizontal="center" vertical="center" shrinkToFit="1"/>
      <protection locked="0"/>
    </xf>
    <xf numFmtId="49" fontId="36" fillId="0" borderId="2" xfId="0" applyNumberFormat="1" applyFont="1" applyBorder="1" applyAlignment="1" applyProtection="1">
      <alignment horizontal="center" vertical="center" shrinkToFit="1"/>
      <protection locked="0"/>
    </xf>
    <xf numFmtId="49" fontId="36" fillId="0" borderId="26" xfId="0" applyNumberFormat="1" applyFont="1" applyBorder="1" applyAlignment="1">
      <alignment horizontal="center" vertical="center" textRotation="255" shrinkToFit="1"/>
    </xf>
    <xf numFmtId="49" fontId="36" fillId="0" borderId="21" xfId="0" applyNumberFormat="1" applyFont="1" applyBorder="1" applyAlignment="1">
      <alignment horizontal="center" vertical="center" textRotation="255" shrinkToFit="1"/>
    </xf>
    <xf numFmtId="0" fontId="27" fillId="0" borderId="26" xfId="0" applyFont="1" applyBorder="1" applyAlignment="1">
      <alignment horizontal="center" vertical="center" textRotation="255"/>
    </xf>
    <xf numFmtId="0" fontId="27" fillId="0" borderId="21" xfId="0" applyFont="1" applyBorder="1" applyAlignment="1">
      <alignment horizontal="center" vertical="center" textRotation="255"/>
    </xf>
    <xf numFmtId="49" fontId="36" fillId="0" borderId="109" xfId="0" applyNumberFormat="1" applyFont="1" applyBorder="1" applyAlignment="1">
      <alignment horizontal="center" vertical="center" textRotation="255" shrinkToFit="1"/>
    </xf>
    <xf numFmtId="49" fontId="36" fillId="0" borderId="110" xfId="0" applyNumberFormat="1" applyFont="1" applyBorder="1" applyAlignment="1">
      <alignment horizontal="center" vertical="center" textRotation="255" shrinkToFit="1"/>
    </xf>
    <xf numFmtId="49" fontId="39" fillId="0" borderId="26" xfId="0" applyNumberFormat="1" applyFont="1" applyBorder="1" applyAlignment="1">
      <alignment horizontal="center" vertical="center" textRotation="255" wrapText="1"/>
    </xf>
    <xf numFmtId="49" fontId="39" fillId="0" borderId="21" xfId="0" applyNumberFormat="1" applyFont="1" applyBorder="1" applyAlignment="1">
      <alignment horizontal="center" vertical="center" textRotation="255" wrapText="1"/>
    </xf>
    <xf numFmtId="49" fontId="0" fillId="0" borderId="23" xfId="0" applyNumberFormat="1" applyBorder="1" applyAlignment="1">
      <alignment horizontal="center" vertical="center"/>
    </xf>
    <xf numFmtId="49" fontId="0" fillId="0" borderId="27" xfId="0" applyNumberFormat="1" applyBorder="1" applyAlignment="1">
      <alignment horizontal="center" vertical="center"/>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7" xfId="0" applyBorder="1" applyAlignment="1">
      <alignment horizontal="center" vertical="center" shrinkToFit="1"/>
    </xf>
    <xf numFmtId="0" fontId="27" fillId="0" borderId="10" xfId="0" applyFont="1" applyBorder="1" applyAlignment="1">
      <alignment horizontal="center" vertical="center"/>
    </xf>
    <xf numFmtId="0" fontId="27" fillId="0" borderId="5" xfId="0" applyFont="1" applyBorder="1" applyAlignment="1">
      <alignment horizontal="center" vertical="center"/>
    </xf>
    <xf numFmtId="0" fontId="27" fillId="0" borderId="11" xfId="0" applyFont="1" applyBorder="1" applyAlignment="1">
      <alignment horizontal="center"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27" fillId="0" borderId="87" xfId="0" applyFont="1" applyBorder="1" applyAlignment="1" applyProtection="1">
      <alignment horizontal="left" vertical="top" shrinkToFit="1"/>
      <protection locked="0"/>
    </xf>
    <xf numFmtId="0" fontId="27" fillId="0" borderId="91" xfId="0" applyFont="1" applyBorder="1" applyAlignment="1" applyProtection="1">
      <alignment horizontal="left" vertical="top" shrinkToFit="1"/>
      <protection locked="0"/>
    </xf>
    <xf numFmtId="0" fontId="27" fillId="0" borderId="18" xfId="0" applyFont="1" applyBorder="1" applyAlignment="1">
      <alignment horizontal="center" vertical="center" textRotation="255"/>
    </xf>
    <xf numFmtId="0" fontId="27" fillId="0" borderId="28" xfId="0" applyFont="1" applyBorder="1" applyAlignment="1">
      <alignment horizontal="center" vertical="center" textRotation="255"/>
    </xf>
    <xf numFmtId="0" fontId="27" fillId="0" borderId="10" xfId="0" applyFont="1" applyBorder="1" applyAlignment="1">
      <alignment horizontal="center" vertical="center" textRotation="255"/>
    </xf>
    <xf numFmtId="0" fontId="27" fillId="0" borderId="11" xfId="0" applyFont="1" applyBorder="1" applyAlignment="1">
      <alignment horizontal="center" vertical="center" textRotation="255"/>
    </xf>
    <xf numFmtId="0" fontId="63" fillId="0" borderId="7" xfId="0" applyFont="1" applyBorder="1" applyAlignment="1" applyProtection="1">
      <alignment horizontal="center" vertical="center" shrinkToFit="1"/>
      <protection locked="0"/>
    </xf>
    <xf numFmtId="0" fontId="63" fillId="0" borderId="8" xfId="0" applyFont="1" applyBorder="1" applyAlignment="1" applyProtection="1">
      <alignment horizontal="center" vertical="center" shrinkToFit="1"/>
      <protection locked="0"/>
    </xf>
    <xf numFmtId="0" fontId="63" fillId="0" borderId="9" xfId="0" applyFont="1" applyBorder="1" applyAlignment="1" applyProtection="1">
      <alignment horizontal="center" vertical="center" shrinkToFit="1"/>
      <protection locked="0"/>
    </xf>
    <xf numFmtId="0" fontId="63" fillId="0" borderId="17" xfId="0" applyFont="1" applyBorder="1" applyAlignment="1" applyProtection="1">
      <alignment horizontal="center" vertical="center" shrinkToFit="1"/>
      <protection locked="0"/>
    </xf>
    <xf numFmtId="0" fontId="63" fillId="0" borderId="0" xfId="0" applyFont="1" applyAlignment="1" applyProtection="1">
      <alignment horizontal="center" vertical="center" shrinkToFit="1"/>
      <protection locked="0"/>
    </xf>
    <xf numFmtId="0" fontId="63" fillId="0" borderId="2" xfId="0" applyFont="1" applyBorder="1" applyAlignment="1" applyProtection="1">
      <alignment horizontal="center" vertical="center" shrinkToFit="1"/>
      <protection locked="0"/>
    </xf>
    <xf numFmtId="0" fontId="63" fillId="0" borderId="10" xfId="0" applyFont="1" applyBorder="1" applyAlignment="1" applyProtection="1">
      <alignment horizontal="center" vertical="center" shrinkToFit="1"/>
      <protection locked="0"/>
    </xf>
    <xf numFmtId="0" fontId="63" fillId="0" borderId="5" xfId="0" applyFont="1" applyBorder="1" applyAlignment="1" applyProtection="1">
      <alignment horizontal="center" vertical="center" shrinkToFit="1"/>
      <protection locked="0"/>
    </xf>
    <xf numFmtId="0" fontId="63" fillId="0" borderId="11" xfId="0" applyFont="1" applyBorder="1" applyAlignment="1" applyProtection="1">
      <alignment horizontal="center" vertical="center" shrinkToFit="1"/>
      <protection locked="0"/>
    </xf>
    <xf numFmtId="0" fontId="70" fillId="0" borderId="17" xfId="0" applyFont="1" applyBorder="1" applyAlignment="1" applyProtection="1">
      <alignment horizontal="center" vertical="center" shrinkToFit="1"/>
      <protection locked="0"/>
    </xf>
    <xf numFmtId="0" fontId="27" fillId="0" borderId="56" xfId="0" applyFont="1" applyBorder="1" applyAlignment="1" applyProtection="1">
      <alignment horizontal="left" vertical="center" wrapText="1" shrinkToFit="1"/>
      <protection locked="0"/>
    </xf>
    <xf numFmtId="0" fontId="27" fillId="0" borderId="57" xfId="0" applyFont="1" applyBorder="1" applyAlignment="1" applyProtection="1">
      <alignment horizontal="left" vertical="center" wrapText="1" shrinkToFit="1"/>
      <protection locked="0"/>
    </xf>
    <xf numFmtId="0" fontId="48" fillId="0" borderId="49" xfId="0" applyFont="1" applyBorder="1" applyAlignment="1">
      <alignment horizontal="center" vertical="center" shrinkToFit="1"/>
    </xf>
    <xf numFmtId="0" fontId="48" fillId="0" borderId="50" xfId="0" applyFont="1" applyBorder="1" applyAlignment="1">
      <alignment horizontal="center" vertical="center" shrinkToFit="1"/>
    </xf>
    <xf numFmtId="0" fontId="27" fillId="0" borderId="49" xfId="0" applyFont="1" applyBorder="1" applyAlignment="1" applyProtection="1">
      <alignment horizontal="left" vertical="center" shrinkToFit="1"/>
      <protection locked="0"/>
    </xf>
    <xf numFmtId="0" fontId="27" fillId="0" borderId="50" xfId="0" applyFont="1" applyBorder="1" applyAlignment="1" applyProtection="1">
      <alignment horizontal="left" vertical="center" shrinkToFit="1"/>
      <protection locked="0"/>
    </xf>
    <xf numFmtId="0" fontId="27" fillId="0" borderId="51" xfId="0" applyFont="1" applyBorder="1" applyAlignment="1" applyProtection="1">
      <alignment horizontal="left" vertical="center" shrinkToFit="1"/>
      <protection locked="0"/>
    </xf>
    <xf numFmtId="0" fontId="28" fillId="0" borderId="18" xfId="0" applyFont="1" applyBorder="1" applyAlignment="1">
      <alignment horizontal="left" vertical="center" wrapText="1"/>
    </xf>
    <xf numFmtId="0" fontId="28" fillId="0" borderId="4" xfId="0" applyFont="1" applyBorder="1" applyAlignment="1">
      <alignment horizontal="left" vertical="center" wrapText="1"/>
    </xf>
    <xf numFmtId="0" fontId="28" fillId="0" borderId="144" xfId="0" applyFont="1" applyBorder="1" applyAlignment="1">
      <alignment horizontal="left" vertical="center" wrapText="1"/>
    </xf>
    <xf numFmtId="0" fontId="28" fillId="0" borderId="17" xfId="0" applyFont="1" applyBorder="1" applyAlignment="1">
      <alignment horizontal="left" vertical="center" wrapText="1"/>
    </xf>
    <xf numFmtId="0" fontId="28" fillId="0" borderId="0" xfId="0" applyFont="1" applyAlignment="1">
      <alignment horizontal="left" vertical="center" wrapText="1"/>
    </xf>
    <xf numFmtId="0" fontId="28" fillId="0" borderId="145" xfId="0" applyFont="1" applyBorder="1" applyAlignment="1">
      <alignment horizontal="left" vertical="center" wrapText="1"/>
    </xf>
    <xf numFmtId="0" fontId="28" fillId="0" borderId="10" xfId="0" applyFont="1" applyBorder="1" applyAlignment="1">
      <alignment horizontal="left" vertical="center" wrapText="1"/>
    </xf>
    <xf numFmtId="0" fontId="28" fillId="0" borderId="5" xfId="0" applyFont="1" applyBorder="1" applyAlignment="1">
      <alignment horizontal="left" vertical="center" wrapText="1"/>
    </xf>
    <xf numFmtId="0" fontId="28" fillId="0" borderId="146" xfId="0" applyFont="1" applyBorder="1" applyAlignment="1">
      <alignment horizontal="left" vertical="center" wrapText="1"/>
    </xf>
    <xf numFmtId="0" fontId="28" fillId="0" borderId="4"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5" xfId="0" applyFont="1" applyBorder="1" applyAlignment="1" applyProtection="1">
      <alignment horizontal="center" vertical="center" wrapText="1"/>
      <protection locked="0"/>
    </xf>
    <xf numFmtId="0" fontId="28" fillId="0" borderId="28" xfId="0" applyFont="1" applyBorder="1" applyAlignment="1">
      <alignment horizontal="center" vertical="center"/>
    </xf>
    <xf numFmtId="0" fontId="28" fillId="0" borderId="2" xfId="0" applyFont="1" applyBorder="1" applyAlignment="1">
      <alignment horizontal="center" vertical="center"/>
    </xf>
    <xf numFmtId="0" fontId="28" fillId="0" borderId="11" xfId="0" applyFont="1" applyBorder="1" applyAlignment="1">
      <alignment horizontal="center" vertical="center"/>
    </xf>
    <xf numFmtId="0" fontId="27" fillId="0" borderId="26" xfId="0" applyFont="1" applyBorder="1" applyAlignment="1">
      <alignment horizontal="center" vertical="center"/>
    </xf>
    <xf numFmtId="0" fontId="27" fillId="0" borderId="21" xfId="0" applyFont="1" applyBorder="1" applyAlignment="1">
      <alignment horizontal="center" vertical="center"/>
    </xf>
    <xf numFmtId="49" fontId="37" fillId="0" borderId="18" xfId="0" applyNumberFormat="1" applyFont="1" applyBorder="1" applyAlignment="1" applyProtection="1">
      <alignment horizontal="center" vertical="center" shrinkToFit="1"/>
      <protection locked="0"/>
    </xf>
    <xf numFmtId="49" fontId="37" fillId="0" borderId="4" xfId="0" applyNumberFormat="1" applyFont="1" applyBorder="1" applyAlignment="1" applyProtection="1">
      <alignment horizontal="center" vertical="center" shrinkToFit="1"/>
      <protection locked="0"/>
    </xf>
    <xf numFmtId="49" fontId="37" fillId="0" borderId="28" xfId="0" applyNumberFormat="1" applyFont="1" applyBorder="1" applyAlignment="1" applyProtection="1">
      <alignment horizontal="center" vertical="center" shrinkToFit="1"/>
      <protection locked="0"/>
    </xf>
    <xf numFmtId="49" fontId="37" fillId="0" borderId="10" xfId="0" applyNumberFormat="1" applyFont="1" applyBorder="1" applyAlignment="1" applyProtection="1">
      <alignment horizontal="center" vertical="center" shrinkToFit="1"/>
      <protection locked="0"/>
    </xf>
    <xf numFmtId="49" fontId="37" fillId="0" borderId="5" xfId="0" applyNumberFormat="1" applyFont="1" applyBorder="1" applyAlignment="1" applyProtection="1">
      <alignment horizontal="center" vertical="center" shrinkToFit="1"/>
      <protection locked="0"/>
    </xf>
    <xf numFmtId="49" fontId="37" fillId="0" borderId="11" xfId="0" applyNumberFormat="1" applyFont="1" applyBorder="1" applyAlignment="1" applyProtection="1">
      <alignment horizontal="center" vertical="center" shrinkToFit="1"/>
      <protection locked="0"/>
    </xf>
    <xf numFmtId="49" fontId="41" fillId="0" borderId="26" xfId="0" applyNumberFormat="1" applyFont="1" applyBorder="1" applyAlignment="1" applyProtection="1">
      <alignment horizontal="center" vertical="center" shrinkToFit="1"/>
      <protection locked="0"/>
    </xf>
    <xf numFmtId="49" fontId="41" fillId="0" borderId="21" xfId="0" applyNumberFormat="1" applyFont="1" applyBorder="1" applyAlignment="1" applyProtection="1">
      <alignment horizontal="center" vertical="center" shrinkToFit="1"/>
      <protection locked="0"/>
    </xf>
    <xf numFmtId="0" fontId="27" fillId="0" borderId="55" xfId="0" applyFont="1" applyBorder="1" applyAlignment="1">
      <alignment horizontal="left" vertical="center" shrinkToFit="1"/>
    </xf>
    <xf numFmtId="0" fontId="27" fillId="0" borderId="56" xfId="0" applyFont="1" applyBorder="1" applyAlignment="1">
      <alignment horizontal="left" vertical="center" shrinkToFit="1"/>
    </xf>
    <xf numFmtId="49" fontId="36" fillId="0" borderId="26" xfId="0" applyNumberFormat="1" applyFont="1" applyBorder="1" applyAlignment="1">
      <alignment horizontal="center" vertical="center" wrapText="1"/>
    </xf>
    <xf numFmtId="49" fontId="36" fillId="0" borderId="22" xfId="0" applyNumberFormat="1" applyFont="1" applyBorder="1" applyAlignment="1">
      <alignment horizontal="center" vertical="center" wrapText="1"/>
    </xf>
    <xf numFmtId="49" fontId="36" fillId="0" borderId="21" xfId="0" applyNumberFormat="1" applyFont="1" applyBorder="1" applyAlignment="1">
      <alignment horizontal="center" vertical="center" wrapText="1"/>
    </xf>
    <xf numFmtId="0" fontId="27" fillId="0" borderId="26" xfId="0" applyFont="1" applyBorder="1" applyAlignment="1">
      <alignment horizontal="center" vertical="center" wrapText="1"/>
    </xf>
    <xf numFmtId="0" fontId="27" fillId="0" borderId="21" xfId="0" applyFont="1" applyBorder="1" applyAlignment="1">
      <alignment horizontal="center" vertical="center" wrapText="1"/>
    </xf>
    <xf numFmtId="49" fontId="36" fillId="0" borderId="22" xfId="0" applyNumberFormat="1" applyFont="1" applyBorder="1" applyAlignment="1">
      <alignment horizontal="center" vertical="center"/>
    </xf>
    <xf numFmtId="49" fontId="37" fillId="0" borderId="17" xfId="0" applyNumberFormat="1" applyFont="1" applyBorder="1" applyAlignment="1" applyProtection="1">
      <alignment horizontal="center" vertical="center" shrinkToFit="1"/>
      <protection locked="0"/>
    </xf>
    <xf numFmtId="49" fontId="37" fillId="0" borderId="0" xfId="0" applyNumberFormat="1" applyFont="1" applyAlignment="1" applyProtection="1">
      <alignment horizontal="center" vertical="center" shrinkToFit="1"/>
      <protection locked="0"/>
    </xf>
    <xf numFmtId="49" fontId="37" fillId="0" borderId="2" xfId="0" applyNumberFormat="1" applyFont="1" applyBorder="1" applyAlignment="1" applyProtection="1">
      <alignment horizontal="center" vertical="center" shrinkToFit="1"/>
      <protection locked="0"/>
    </xf>
    <xf numFmtId="49" fontId="41" fillId="0" borderId="22" xfId="0" applyNumberFormat="1" applyFont="1" applyBorder="1" applyAlignment="1" applyProtection="1">
      <alignment horizontal="center" vertical="center" shrinkToFit="1"/>
      <protection locked="0"/>
    </xf>
    <xf numFmtId="0" fontId="27" fillId="0" borderId="4" xfId="0" applyFont="1" applyBorder="1" applyAlignment="1" applyProtection="1">
      <alignment horizontal="left" vertical="center" wrapText="1" shrinkToFit="1"/>
      <protection locked="0"/>
    </xf>
    <xf numFmtId="0" fontId="27" fillId="0" borderId="28" xfId="0" applyFont="1" applyBorder="1" applyAlignment="1" applyProtection="1">
      <alignment horizontal="left" vertical="center" wrapText="1" shrinkToFit="1"/>
      <protection locked="0"/>
    </xf>
    <xf numFmtId="0" fontId="27" fillId="0" borderId="5" xfId="0" applyFont="1" applyBorder="1" applyAlignment="1" applyProtection="1">
      <alignment horizontal="left" vertical="center" wrapText="1" shrinkToFit="1"/>
      <protection locked="0"/>
    </xf>
    <xf numFmtId="0" fontId="27" fillId="0" borderId="11" xfId="0" applyFont="1" applyBorder="1" applyAlignment="1" applyProtection="1">
      <alignment horizontal="left" vertical="center" wrapText="1" shrinkToFit="1"/>
      <protection locked="0"/>
    </xf>
    <xf numFmtId="0" fontId="27" fillId="0" borderId="55" xfId="0" applyFont="1" applyBorder="1" applyAlignment="1">
      <alignment horizontal="center" vertical="center" shrinkToFit="1"/>
    </xf>
    <xf numFmtId="0" fontId="27" fillId="0" borderId="56" xfId="0" applyFont="1" applyBorder="1" applyAlignment="1">
      <alignment horizontal="center" vertical="center" shrinkToFit="1"/>
    </xf>
    <xf numFmtId="0" fontId="27" fillId="0" borderId="57" xfId="0" applyFont="1" applyBorder="1" applyAlignment="1">
      <alignment horizontal="center" vertical="center" shrinkToFit="1"/>
    </xf>
    <xf numFmtId="0" fontId="27" fillId="0" borderId="35" xfId="0" applyFont="1" applyBorder="1" applyAlignment="1" applyProtection="1">
      <alignment horizontal="left" vertical="center" wrapText="1" shrinkToFit="1"/>
      <protection locked="0"/>
    </xf>
    <xf numFmtId="0" fontId="27" fillId="0" borderId="29" xfId="0" applyFont="1" applyBorder="1" applyAlignment="1" applyProtection="1">
      <alignment horizontal="left" vertical="center" wrapText="1" shrinkToFit="1"/>
      <protection locked="0"/>
    </xf>
    <xf numFmtId="0" fontId="27" fillId="0" borderId="3" xfId="0" applyFont="1" applyBorder="1" applyAlignment="1" applyProtection="1">
      <alignment horizontal="left" vertical="center" wrapText="1" shrinkToFit="1"/>
      <protection locked="0"/>
    </xf>
    <xf numFmtId="0" fontId="27" fillId="0" borderId="46" xfId="0" applyFont="1" applyBorder="1" applyAlignment="1" applyProtection="1">
      <alignment horizontal="left" vertical="center" wrapText="1" shrinkToFit="1"/>
      <protection locked="0"/>
    </xf>
    <xf numFmtId="0" fontId="24" fillId="0" borderId="49" xfId="0" applyFont="1" applyBorder="1" applyAlignment="1" applyProtection="1">
      <alignment horizontal="center" vertical="center" shrinkToFit="1"/>
      <protection locked="0"/>
    </xf>
    <xf numFmtId="0" fontId="24" fillId="0" borderId="50" xfId="0" applyFont="1" applyBorder="1" applyAlignment="1" applyProtection="1">
      <alignment horizontal="center" vertical="center" shrinkToFit="1"/>
      <protection locked="0"/>
    </xf>
    <xf numFmtId="0" fontId="24" fillId="0" borderId="50" xfId="0" applyFont="1" applyBorder="1" applyAlignment="1" applyProtection="1">
      <alignment horizontal="left" vertical="center" shrinkToFit="1"/>
      <protection locked="0"/>
    </xf>
    <xf numFmtId="0" fontId="24" fillId="0" borderId="51" xfId="0" applyFont="1" applyBorder="1" applyAlignment="1" applyProtection="1">
      <alignment horizontal="left" vertical="center" shrinkToFit="1"/>
      <protection locked="0"/>
    </xf>
    <xf numFmtId="0" fontId="27" fillId="0" borderId="49" xfId="0" applyFont="1" applyBorder="1" applyAlignment="1" applyProtection="1">
      <alignment horizontal="center" vertical="center" shrinkToFit="1"/>
      <protection locked="0"/>
    </xf>
    <xf numFmtId="0" fontId="27" fillId="0" borderId="50" xfId="0" applyFont="1" applyBorder="1" applyAlignment="1" applyProtection="1">
      <alignment horizontal="center" vertical="center" shrinkToFit="1"/>
      <protection locked="0"/>
    </xf>
    <xf numFmtId="0" fontId="27" fillId="0" borderId="34" xfId="0" applyFont="1" applyBorder="1" applyAlignment="1">
      <alignment horizontal="center" vertical="center"/>
    </xf>
    <xf numFmtId="0" fontId="27" fillId="0" borderId="29" xfId="0" applyFont="1" applyBorder="1" applyAlignment="1">
      <alignment horizontal="center" vertical="center"/>
    </xf>
    <xf numFmtId="0" fontId="27" fillId="0" borderId="17" xfId="0" applyFont="1" applyBorder="1" applyAlignment="1">
      <alignment horizontal="center" vertical="center"/>
    </xf>
    <xf numFmtId="0" fontId="27" fillId="0" borderId="2" xfId="0" applyFont="1" applyBorder="1" applyAlignment="1">
      <alignment horizontal="center" vertical="center"/>
    </xf>
    <xf numFmtId="49" fontId="37" fillId="0" borderId="34" xfId="0" applyNumberFormat="1" applyFont="1" applyBorder="1" applyAlignment="1" applyProtection="1">
      <alignment horizontal="center" vertical="center" shrinkToFit="1"/>
      <protection locked="0"/>
    </xf>
    <xf numFmtId="49" fontId="37" fillId="0" borderId="35" xfId="0" applyNumberFormat="1" applyFont="1" applyBorder="1" applyAlignment="1" applyProtection="1">
      <alignment horizontal="center" vertical="center" shrinkToFit="1"/>
      <protection locked="0"/>
    </xf>
    <xf numFmtId="49" fontId="37" fillId="0" borderId="29" xfId="0" applyNumberFormat="1" applyFont="1" applyBorder="1" applyAlignment="1" applyProtection="1">
      <alignment horizontal="center" vertical="center" shrinkToFit="1"/>
      <protection locked="0"/>
    </xf>
    <xf numFmtId="49" fontId="41" fillId="0" borderId="38" xfId="0" applyNumberFormat="1" applyFont="1" applyBorder="1" applyAlignment="1" applyProtection="1">
      <alignment horizontal="center" vertical="center"/>
      <protection locked="0"/>
    </xf>
    <xf numFmtId="49" fontId="41" fillId="0" borderId="22" xfId="0" applyNumberFormat="1" applyFont="1" applyBorder="1" applyAlignment="1" applyProtection="1">
      <alignment horizontal="center" vertical="center"/>
      <protection locked="0"/>
    </xf>
    <xf numFmtId="49" fontId="41" fillId="0" borderId="21" xfId="0" applyNumberFormat="1" applyFont="1" applyBorder="1" applyAlignment="1" applyProtection="1">
      <alignment horizontal="center" vertical="center"/>
      <protection locked="0"/>
    </xf>
    <xf numFmtId="57" fontId="41" fillId="0" borderId="34" xfId="0" applyNumberFormat="1" applyFont="1" applyBorder="1" applyAlignment="1" applyProtection="1">
      <alignment horizontal="center" vertical="center"/>
      <protection locked="0"/>
    </xf>
    <xf numFmtId="57" fontId="41" fillId="0" borderId="35" xfId="0" applyNumberFormat="1" applyFont="1" applyBorder="1" applyAlignment="1" applyProtection="1">
      <alignment horizontal="center" vertical="center"/>
      <protection locked="0"/>
    </xf>
    <xf numFmtId="57" fontId="41" fillId="0" borderId="29" xfId="0" applyNumberFormat="1" applyFont="1" applyBorder="1" applyAlignment="1" applyProtection="1">
      <alignment horizontal="center" vertical="center"/>
      <protection locked="0"/>
    </xf>
    <xf numFmtId="57" fontId="41" fillId="0" borderId="17" xfId="0" applyNumberFormat="1" applyFont="1" applyBorder="1" applyAlignment="1" applyProtection="1">
      <alignment horizontal="center" vertical="center"/>
      <protection locked="0"/>
    </xf>
    <xf numFmtId="57" fontId="41" fillId="0" borderId="0" xfId="0" applyNumberFormat="1" applyFont="1" applyAlignment="1" applyProtection="1">
      <alignment horizontal="center" vertical="center"/>
      <protection locked="0"/>
    </xf>
    <xf numFmtId="57" fontId="41" fillId="0" borderId="2" xfId="0" applyNumberFormat="1" applyFont="1" applyBorder="1" applyAlignment="1" applyProtection="1">
      <alignment horizontal="center" vertical="center"/>
      <protection locked="0"/>
    </xf>
    <xf numFmtId="0" fontId="24" fillId="0" borderId="45" xfId="0" applyFont="1" applyBorder="1" applyAlignment="1" applyProtection="1">
      <alignment horizontal="center" vertical="center" shrinkToFit="1"/>
      <protection locked="0"/>
    </xf>
    <xf numFmtId="0" fontId="24" fillId="0" borderId="3" xfId="0" applyFont="1" applyBorder="1" applyAlignment="1" applyProtection="1">
      <alignment horizontal="center" vertical="center" shrinkToFit="1"/>
      <protection locked="0"/>
    </xf>
    <xf numFmtId="0" fontId="24" fillId="0" borderId="46" xfId="0" applyFont="1" applyBorder="1" applyAlignment="1" applyProtection="1">
      <alignment horizontal="center" vertical="center" shrinkToFit="1"/>
      <protection locked="0"/>
    </xf>
    <xf numFmtId="0" fontId="24" fillId="0" borderId="34" xfId="0" applyFont="1" applyBorder="1" applyAlignment="1">
      <alignment horizontal="center" vertical="center" shrinkToFit="1"/>
    </xf>
    <xf numFmtId="0" fontId="24" fillId="0" borderId="35" xfId="0" applyFont="1" applyBorder="1" applyAlignment="1">
      <alignment horizontal="center" vertical="center" shrinkToFit="1"/>
    </xf>
    <xf numFmtId="0" fontId="24" fillId="0" borderId="45" xfId="0" applyFont="1" applyBorder="1" applyAlignment="1">
      <alignment horizontal="center" vertical="center" shrinkToFit="1"/>
    </xf>
    <xf numFmtId="0" fontId="24" fillId="0" borderId="3" xfId="0" applyFont="1" applyBorder="1" applyAlignment="1">
      <alignment horizontal="center" vertical="center" shrinkToFit="1"/>
    </xf>
    <xf numFmtId="0" fontId="27" fillId="0" borderId="39" xfId="0" applyFont="1" applyBorder="1" applyAlignment="1">
      <alignment horizontal="center" vertical="center" textRotation="255"/>
    </xf>
    <xf numFmtId="0" fontId="36" fillId="0" borderId="55" xfId="0" applyFont="1" applyBorder="1" applyAlignment="1" applyProtection="1">
      <alignment horizontal="center" vertical="center" shrinkToFit="1"/>
      <protection locked="0"/>
    </xf>
    <xf numFmtId="0" fontId="36" fillId="0" borderId="56" xfId="0" applyFont="1" applyBorder="1" applyAlignment="1" applyProtection="1">
      <alignment horizontal="center" vertical="center" shrinkToFit="1"/>
      <protection locked="0"/>
    </xf>
    <xf numFmtId="0" fontId="36" fillId="0" borderId="49" xfId="0" applyFont="1" applyBorder="1" applyAlignment="1" applyProtection="1">
      <alignment horizontal="center" vertical="center" shrinkToFit="1"/>
      <protection locked="0"/>
    </xf>
    <xf numFmtId="0" fontId="36" fillId="0" borderId="50" xfId="0" applyFont="1" applyBorder="1" applyAlignment="1" applyProtection="1">
      <alignment horizontal="center" vertical="center" shrinkToFit="1"/>
      <protection locked="0"/>
    </xf>
    <xf numFmtId="0" fontId="72" fillId="0" borderId="7" xfId="0" applyFont="1" applyBorder="1" applyAlignment="1" applyProtection="1">
      <alignment horizontal="center" vertical="center" shrinkToFit="1"/>
      <protection locked="0"/>
    </xf>
    <xf numFmtId="0" fontId="72" fillId="0" borderId="8" xfId="0" applyFont="1" applyBorder="1" applyAlignment="1" applyProtection="1">
      <alignment horizontal="center" vertical="center" shrinkToFit="1"/>
      <protection locked="0"/>
    </xf>
    <xf numFmtId="0" fontId="72" fillId="0" borderId="9" xfId="0" applyFont="1" applyBorder="1" applyAlignment="1" applyProtection="1">
      <alignment horizontal="center" vertical="center" shrinkToFit="1"/>
      <protection locked="0"/>
    </xf>
    <xf numFmtId="0" fontId="72" fillId="0" borderId="17" xfId="0" applyFont="1" applyBorder="1" applyAlignment="1" applyProtection="1">
      <alignment horizontal="center" vertical="center" shrinkToFit="1"/>
      <protection locked="0"/>
    </xf>
    <xf numFmtId="0" fontId="72" fillId="0" borderId="0" xfId="0" applyFont="1" applyAlignment="1" applyProtection="1">
      <alignment horizontal="center" vertical="center" shrinkToFit="1"/>
      <protection locked="0"/>
    </xf>
    <xf numFmtId="0" fontId="72" fillId="0" borderId="2" xfId="0" applyFont="1" applyBorder="1" applyAlignment="1" applyProtection="1">
      <alignment horizontal="center" vertical="center" shrinkToFit="1"/>
      <protection locked="0"/>
    </xf>
    <xf numFmtId="0" fontId="72" fillId="0" borderId="10" xfId="0" applyFont="1" applyBorder="1" applyAlignment="1" applyProtection="1">
      <alignment horizontal="center" vertical="center" shrinkToFit="1"/>
      <protection locked="0"/>
    </xf>
    <xf numFmtId="0" fontId="72" fillId="0" borderId="5" xfId="0" applyFont="1" applyBorder="1" applyAlignment="1" applyProtection="1">
      <alignment horizontal="center" vertical="center" shrinkToFit="1"/>
      <protection locked="0"/>
    </xf>
    <xf numFmtId="0" fontId="72" fillId="0" borderId="11" xfId="0" applyFont="1" applyBorder="1" applyAlignment="1" applyProtection="1">
      <alignment horizontal="center" vertical="center" shrinkToFit="1"/>
      <protection locked="0"/>
    </xf>
    <xf numFmtId="0" fontId="27" fillId="0" borderId="0" xfId="0" applyFont="1" applyAlignment="1">
      <alignment horizontal="right" vertical="center"/>
    </xf>
    <xf numFmtId="0" fontId="27" fillId="0" borderId="24" xfId="0" applyFont="1" applyBorder="1" applyAlignment="1">
      <alignment horizontal="center" vertical="center" shrinkToFit="1"/>
    </xf>
    <xf numFmtId="0" fontId="27" fillId="0" borderId="0" xfId="0" applyFont="1" applyAlignment="1">
      <alignment horizontal="center" vertical="center" shrinkToFit="1"/>
    </xf>
    <xf numFmtId="0" fontId="37" fillId="0" borderId="23" xfId="0" applyFont="1" applyBorder="1" applyAlignment="1" applyProtection="1">
      <alignment horizontal="center" vertical="center" shrinkToFit="1"/>
      <protection locked="0"/>
    </xf>
    <xf numFmtId="0" fontId="37" fillId="0" borderId="24" xfId="0" applyFont="1" applyBorder="1" applyAlignment="1" applyProtection="1">
      <alignment horizontal="center" vertical="center" shrinkToFit="1"/>
      <protection locked="0"/>
    </xf>
    <xf numFmtId="0" fontId="39" fillId="0" borderId="19" xfId="0" applyFont="1" applyBorder="1" applyAlignment="1">
      <alignment horizontal="distributed" vertical="center"/>
    </xf>
    <xf numFmtId="0" fontId="39" fillId="0" borderId="36" xfId="0" applyFont="1" applyBorder="1" applyAlignment="1">
      <alignment horizontal="distributed" vertical="center"/>
    </xf>
    <xf numFmtId="0" fontId="39" fillId="0" borderId="37" xfId="0" applyFont="1" applyBorder="1" applyAlignment="1">
      <alignment horizontal="distributed" vertical="center"/>
    </xf>
    <xf numFmtId="57" fontId="37" fillId="0" borderId="17" xfId="0" applyNumberFormat="1" applyFont="1" applyBorder="1" applyAlignment="1" applyProtection="1">
      <alignment horizontal="center" vertical="center" shrinkToFit="1"/>
      <protection locked="0"/>
    </xf>
    <xf numFmtId="0" fontId="37" fillId="0" borderId="0" xfId="0" applyFont="1" applyAlignment="1" applyProtection="1">
      <alignment horizontal="center" vertical="center" shrinkToFit="1"/>
      <protection locked="0"/>
    </xf>
    <xf numFmtId="0" fontId="37" fillId="0" borderId="2" xfId="0" applyFont="1" applyBorder="1" applyAlignment="1" applyProtection="1">
      <alignment horizontal="center" vertical="center" shrinkToFit="1"/>
      <protection locked="0"/>
    </xf>
    <xf numFmtId="0" fontId="37" fillId="0" borderId="10"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11" xfId="0" applyFont="1" applyBorder="1" applyAlignment="1" applyProtection="1">
      <alignment horizontal="center" vertical="center" shrinkToFit="1"/>
      <protection locked="0"/>
    </xf>
    <xf numFmtId="0" fontId="27" fillId="0" borderId="22" xfId="0" applyFont="1" applyBorder="1" applyAlignment="1">
      <alignment horizontal="center" vertical="center"/>
    </xf>
    <xf numFmtId="49" fontId="36" fillId="0" borderId="17" xfId="0" applyNumberFormat="1" applyFont="1" applyBorder="1" applyAlignment="1">
      <alignment horizontal="center" vertical="center"/>
    </xf>
    <xf numFmtId="49" fontId="36" fillId="0" borderId="10" xfId="0" applyNumberFormat="1" applyFont="1" applyBorder="1" applyAlignment="1">
      <alignment horizontal="center" vertical="center"/>
    </xf>
    <xf numFmtId="0" fontId="27" fillId="0" borderId="22" xfId="0" applyFont="1" applyBorder="1" applyAlignment="1">
      <alignment horizontal="center" vertical="center" shrinkToFit="1"/>
    </xf>
    <xf numFmtId="49" fontId="36" fillId="0" borderId="18" xfId="0" applyNumberFormat="1" applyFont="1" applyBorder="1" applyAlignment="1">
      <alignment horizontal="center" vertical="center"/>
    </xf>
    <xf numFmtId="49" fontId="36" fillId="0" borderId="22" xfId="0" applyNumberFormat="1" applyFont="1" applyBorder="1" applyAlignment="1" applyProtection="1">
      <alignment horizontal="center" vertical="center" shrinkToFit="1"/>
      <protection locked="0"/>
    </xf>
    <xf numFmtId="0" fontId="13" fillId="0" borderId="0" xfId="0" applyFont="1" applyAlignment="1">
      <alignment horizontal="right" vertical="center"/>
    </xf>
    <xf numFmtId="0" fontId="27" fillId="0" borderId="26" xfId="0" applyFont="1" applyBorder="1" applyAlignment="1">
      <alignment horizontal="center" vertical="center" textRotation="255" shrinkToFit="1"/>
    </xf>
    <xf numFmtId="0" fontId="27" fillId="0" borderId="21" xfId="0" applyFont="1" applyBorder="1" applyAlignment="1">
      <alignment horizontal="center" vertical="center" textRotation="255" shrinkToFit="1"/>
    </xf>
    <xf numFmtId="0" fontId="30" fillId="0" borderId="18" xfId="0" applyFont="1" applyBorder="1" applyAlignment="1">
      <alignment horizontal="center" vertical="center"/>
    </xf>
    <xf numFmtId="0" fontId="30" fillId="0" borderId="4" xfId="0" applyFont="1" applyBorder="1" applyAlignment="1">
      <alignment horizontal="center" vertical="center"/>
    </xf>
    <xf numFmtId="0" fontId="30" fillId="0" borderId="28" xfId="0" applyFont="1" applyBorder="1" applyAlignment="1">
      <alignment horizontal="center" vertical="center"/>
    </xf>
    <xf numFmtId="0" fontId="30" fillId="0" borderId="10" xfId="0" applyFont="1" applyBorder="1" applyAlignment="1">
      <alignment horizontal="center" vertical="center"/>
    </xf>
    <xf numFmtId="0" fontId="30" fillId="0" borderId="11" xfId="0" applyFont="1" applyBorder="1" applyAlignment="1">
      <alignment horizontal="center" vertical="center"/>
    </xf>
    <xf numFmtId="0" fontId="27" fillId="0" borderId="18" xfId="0" applyFont="1" applyBorder="1" applyAlignment="1">
      <alignment horizontal="center" vertical="center" wrapText="1"/>
    </xf>
    <xf numFmtId="0" fontId="27" fillId="0" borderId="38" xfId="0" applyFont="1" applyBorder="1" applyAlignment="1">
      <alignment horizontal="center" vertical="center" shrinkToFit="1"/>
    </xf>
    <xf numFmtId="49" fontId="36" fillId="0" borderId="38" xfId="0" applyNumberFormat="1" applyFont="1" applyBorder="1" applyAlignment="1" applyProtection="1">
      <alignment horizontal="center" vertical="center" shrinkToFit="1"/>
      <protection locked="0"/>
    </xf>
    <xf numFmtId="0" fontId="27" fillId="0" borderId="114" xfId="0" applyFont="1" applyBorder="1" applyAlignment="1">
      <alignment horizontal="center" vertical="center"/>
    </xf>
    <xf numFmtId="0" fontId="27" fillId="0" borderId="115" xfId="0" applyFont="1" applyBorder="1" applyAlignment="1">
      <alignment horizontal="center" vertical="center"/>
    </xf>
    <xf numFmtId="0" fontId="27" fillId="0" borderId="116" xfId="0" applyFont="1" applyBorder="1" applyAlignment="1">
      <alignment horizontal="center" vertical="center"/>
    </xf>
    <xf numFmtId="0" fontId="39" fillId="0" borderId="10" xfId="0" applyFont="1" applyBorder="1" applyAlignment="1">
      <alignment horizontal="distributed" vertical="center" shrinkToFit="1"/>
    </xf>
    <xf numFmtId="0" fontId="39" fillId="0" borderId="5" xfId="0" applyFont="1" applyBorder="1" applyAlignment="1">
      <alignment horizontal="distributed" vertical="center" shrinkToFit="1"/>
    </xf>
    <xf numFmtId="0" fontId="39" fillId="0" borderId="11" xfId="0" applyFont="1" applyBorder="1" applyAlignment="1">
      <alignment horizontal="distributed" vertical="center" shrinkToFit="1"/>
    </xf>
    <xf numFmtId="57" fontId="37" fillId="0" borderId="34" xfId="0" applyNumberFormat="1" applyFont="1" applyBorder="1" applyAlignment="1" applyProtection="1">
      <alignment horizontal="center" vertical="center" shrinkToFit="1"/>
      <protection locked="0"/>
    </xf>
    <xf numFmtId="0" fontId="37" fillId="0" borderId="35" xfId="0" applyFont="1" applyBorder="1" applyAlignment="1" applyProtection="1">
      <alignment horizontal="center" vertical="center" shrinkToFit="1"/>
      <protection locked="0"/>
    </xf>
    <xf numFmtId="0" fontId="37" fillId="0" borderId="29" xfId="0" applyFont="1" applyBorder="1" applyAlignment="1" applyProtection="1">
      <alignment horizontal="center" vertical="center" shrinkToFit="1"/>
      <protection locked="0"/>
    </xf>
    <xf numFmtId="0" fontId="37" fillId="0" borderId="17" xfId="0" applyFont="1" applyBorder="1" applyAlignment="1" applyProtection="1">
      <alignment horizontal="center" vertical="center" shrinkToFit="1"/>
      <protection locked="0"/>
    </xf>
    <xf numFmtId="0" fontId="36" fillId="0" borderId="34" xfId="0" applyFont="1" applyBorder="1" applyAlignment="1" applyProtection="1">
      <alignment horizontal="center" vertical="center"/>
      <protection locked="0"/>
    </xf>
    <xf numFmtId="0" fontId="36" fillId="0" borderId="35" xfId="0" applyFont="1" applyBorder="1" applyAlignment="1" applyProtection="1">
      <alignment horizontal="center" vertical="center"/>
      <protection locked="0"/>
    </xf>
    <xf numFmtId="0" fontId="36" fillId="0" borderId="29"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3" xfId="0" applyFont="1" applyBorder="1" applyAlignment="1" applyProtection="1">
      <alignment horizontal="center" vertical="center"/>
      <protection locked="0"/>
    </xf>
    <xf numFmtId="0" fontId="36" fillId="0" borderId="46" xfId="0" applyFont="1" applyBorder="1" applyAlignment="1" applyProtection="1">
      <alignment horizontal="center" vertical="center"/>
      <protection locked="0"/>
    </xf>
    <xf numFmtId="0" fontId="36" fillId="0" borderId="34" xfId="0" applyFont="1" applyBorder="1" applyAlignment="1" applyProtection="1">
      <alignment horizontal="center" vertical="center" shrinkToFit="1"/>
      <protection locked="0"/>
    </xf>
    <xf numFmtId="0" fontId="36" fillId="0" borderId="35" xfId="0" applyFont="1" applyBorder="1" applyAlignment="1" applyProtection="1">
      <alignment horizontal="center" vertical="center" shrinkToFit="1"/>
      <protection locked="0"/>
    </xf>
    <xf numFmtId="0" fontId="36" fillId="0" borderId="29" xfId="0" applyFont="1" applyBorder="1" applyAlignment="1" applyProtection="1">
      <alignment horizontal="center" vertical="center" shrinkToFit="1"/>
      <protection locked="0"/>
    </xf>
    <xf numFmtId="0" fontId="36" fillId="0" borderId="17" xfId="0" applyFont="1" applyBorder="1" applyAlignment="1" applyProtection="1">
      <alignment horizontal="center" vertical="center" shrinkToFit="1"/>
      <protection locked="0"/>
    </xf>
    <xf numFmtId="0" fontId="36" fillId="0" borderId="0" xfId="0" applyFont="1" applyAlignment="1" applyProtection="1">
      <alignment horizontal="center" vertical="center" shrinkToFit="1"/>
      <protection locked="0"/>
    </xf>
    <xf numFmtId="0" fontId="36" fillId="0" borderId="2" xfId="0" applyFont="1" applyBorder="1" applyAlignment="1" applyProtection="1">
      <alignment horizontal="center" vertical="center" shrinkToFit="1"/>
      <protection locked="0"/>
    </xf>
    <xf numFmtId="0" fontId="36" fillId="0" borderId="45" xfId="0" applyFont="1" applyBorder="1" applyAlignment="1" applyProtection="1">
      <alignment horizontal="center" vertical="center" shrinkToFit="1"/>
      <protection locked="0"/>
    </xf>
    <xf numFmtId="0" fontId="36" fillId="0" borderId="3" xfId="0" applyFont="1" applyBorder="1" applyAlignment="1" applyProtection="1">
      <alignment horizontal="center" vertical="center" shrinkToFit="1"/>
      <protection locked="0"/>
    </xf>
    <xf numFmtId="0" fontId="36" fillId="0" borderId="46" xfId="0" applyFont="1" applyBorder="1" applyAlignment="1" applyProtection="1">
      <alignment horizontal="center" vertical="center" shrinkToFit="1"/>
      <protection locked="0"/>
    </xf>
    <xf numFmtId="0" fontId="36" fillId="0" borderId="50" xfId="0" applyFont="1" applyBorder="1" applyAlignment="1" applyProtection="1">
      <alignment horizontal="center" vertical="top" shrinkToFit="1"/>
      <protection locked="0"/>
    </xf>
    <xf numFmtId="0" fontId="36" fillId="0" borderId="51" xfId="0" applyFont="1" applyBorder="1" applyAlignment="1" applyProtection="1">
      <alignment horizontal="center" vertical="top" shrinkToFit="1"/>
      <protection locked="0"/>
    </xf>
    <xf numFmtId="0" fontId="36" fillId="0" borderId="106" xfId="0" applyFont="1" applyBorder="1" applyAlignment="1" applyProtection="1">
      <alignment horizontal="center" vertical="center"/>
      <protection locked="0"/>
    </xf>
    <xf numFmtId="0" fontId="36" fillId="0" borderId="107" xfId="0" applyFont="1" applyBorder="1" applyAlignment="1" applyProtection="1">
      <alignment horizontal="center" vertical="center"/>
      <protection locked="0"/>
    </xf>
    <xf numFmtId="0" fontId="36" fillId="0" borderId="18"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6" fillId="0" borderId="28" xfId="0" applyFont="1" applyBorder="1" applyAlignment="1" applyProtection="1">
      <alignment horizontal="center" vertical="center"/>
      <protection locked="0"/>
    </xf>
    <xf numFmtId="0" fontId="36" fillId="0" borderId="10" xfId="0" applyFont="1" applyBorder="1" applyAlignment="1" applyProtection="1">
      <alignment horizontal="center" vertical="center"/>
      <protection locked="0"/>
    </xf>
    <xf numFmtId="0" fontId="36" fillId="0" borderId="5" xfId="0" applyFont="1" applyBorder="1" applyAlignment="1" applyProtection="1">
      <alignment horizontal="center" vertical="center"/>
      <protection locked="0"/>
    </xf>
    <xf numFmtId="0" fontId="36" fillId="0" borderId="11" xfId="0" applyFont="1" applyBorder="1" applyAlignment="1" applyProtection="1">
      <alignment horizontal="center" vertical="center"/>
      <protection locked="0"/>
    </xf>
    <xf numFmtId="49" fontId="36" fillId="0" borderId="26" xfId="0" applyNumberFormat="1" applyFont="1" applyBorder="1" applyAlignment="1" applyProtection="1">
      <alignment horizontal="center" vertical="center"/>
      <protection locked="0"/>
    </xf>
    <xf numFmtId="49" fontId="36" fillId="0" borderId="21" xfId="0" applyNumberFormat="1" applyFont="1" applyBorder="1" applyAlignment="1" applyProtection="1">
      <alignment horizontal="center" vertical="center"/>
      <protection locked="0"/>
    </xf>
    <xf numFmtId="0" fontId="27" fillId="0" borderId="0" xfId="0" applyFont="1" applyAlignment="1" applyProtection="1">
      <alignment horizontal="center" vertical="center" shrinkToFit="1"/>
      <protection locked="0"/>
    </xf>
    <xf numFmtId="0" fontId="27" fillId="0" borderId="0" xfId="0" applyFont="1" applyAlignment="1">
      <alignment horizontal="right" vertical="center" shrinkToFit="1"/>
    </xf>
    <xf numFmtId="57" fontId="37" fillId="0" borderId="17" xfId="0" applyNumberFormat="1"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2" xfId="0" applyFont="1" applyBorder="1" applyAlignment="1" applyProtection="1">
      <alignment horizontal="center" vertical="center"/>
      <protection locked="0"/>
    </xf>
    <xf numFmtId="0" fontId="37" fillId="0" borderId="10" xfId="0" applyFont="1" applyBorder="1" applyAlignment="1" applyProtection="1">
      <alignment horizontal="center" vertical="center"/>
      <protection locked="0"/>
    </xf>
    <xf numFmtId="0" fontId="37" fillId="0" borderId="5" xfId="0" applyFont="1" applyBorder="1" applyAlignment="1" applyProtection="1">
      <alignment horizontal="center" vertical="center"/>
      <protection locked="0"/>
    </xf>
    <xf numFmtId="0" fontId="37" fillId="0" borderId="11" xfId="0" applyFont="1" applyBorder="1" applyAlignment="1" applyProtection="1">
      <alignment horizontal="center" vertical="center"/>
      <protection locked="0"/>
    </xf>
    <xf numFmtId="0" fontId="36" fillId="0" borderId="35" xfId="0" applyFont="1" applyBorder="1" applyAlignment="1" applyProtection="1">
      <alignment horizontal="left" vertical="center" wrapText="1" shrinkToFit="1"/>
      <protection locked="0"/>
    </xf>
    <xf numFmtId="0" fontId="36" fillId="0" borderId="29" xfId="0" applyFont="1" applyBorder="1" applyAlignment="1" applyProtection="1">
      <alignment horizontal="left" vertical="center" wrapText="1" shrinkToFit="1"/>
      <protection locked="0"/>
    </xf>
    <xf numFmtId="0" fontId="36" fillId="0" borderId="3" xfId="0" applyFont="1" applyBorder="1" applyAlignment="1" applyProtection="1">
      <alignment horizontal="left" vertical="center" wrapText="1" shrinkToFit="1"/>
      <protection locked="0"/>
    </xf>
    <xf numFmtId="0" fontId="36" fillId="0" borderId="46" xfId="0" applyFont="1" applyBorder="1" applyAlignment="1" applyProtection="1">
      <alignment horizontal="left" vertical="center" wrapText="1" shrinkToFit="1"/>
      <protection locked="0"/>
    </xf>
    <xf numFmtId="0" fontId="48" fillId="0" borderId="7" xfId="0" applyFont="1" applyBorder="1" applyAlignment="1" applyProtection="1">
      <alignment horizontal="center" vertical="center" shrinkToFit="1"/>
      <protection locked="0"/>
    </xf>
    <xf numFmtId="0" fontId="48" fillId="0" borderId="8" xfId="0" applyFont="1" applyBorder="1" applyAlignment="1" applyProtection="1">
      <alignment horizontal="center" vertical="center" shrinkToFit="1"/>
      <protection locked="0"/>
    </xf>
    <xf numFmtId="0" fontId="48" fillId="0" borderId="9" xfId="0" applyFont="1" applyBorder="1" applyAlignment="1" applyProtection="1">
      <alignment horizontal="center" vertical="center" shrinkToFit="1"/>
      <protection locked="0"/>
    </xf>
    <xf numFmtId="0" fontId="48" fillId="0" borderId="17" xfId="0" applyFont="1" applyBorder="1" applyAlignment="1" applyProtection="1">
      <alignment horizontal="center" vertical="center" shrinkToFit="1"/>
      <protection locked="0"/>
    </xf>
    <xf numFmtId="0" fontId="48" fillId="0" borderId="0" xfId="0" applyFont="1" applyAlignment="1" applyProtection="1">
      <alignment horizontal="center" vertical="center" shrinkToFit="1"/>
      <protection locked="0"/>
    </xf>
    <xf numFmtId="0" fontId="48" fillId="0" borderId="2" xfId="0" applyFont="1" applyBorder="1" applyAlignment="1" applyProtection="1">
      <alignment horizontal="center" vertical="center" shrinkToFit="1"/>
      <protection locked="0"/>
    </xf>
    <xf numFmtId="0" fontId="48" fillId="0" borderId="10" xfId="0" applyFont="1" applyBorder="1" applyAlignment="1" applyProtection="1">
      <alignment horizontal="center" vertical="center" shrinkToFit="1"/>
      <protection locked="0"/>
    </xf>
    <xf numFmtId="0" fontId="48" fillId="0" borderId="5" xfId="0" applyFont="1" applyBorder="1" applyAlignment="1" applyProtection="1">
      <alignment horizontal="center" vertical="center" shrinkToFit="1"/>
      <protection locked="0"/>
    </xf>
    <xf numFmtId="0" fontId="48" fillId="0" borderId="11" xfId="0" applyFont="1" applyBorder="1" applyAlignment="1" applyProtection="1">
      <alignment horizontal="center" vertical="center" shrinkToFit="1"/>
      <protection locked="0"/>
    </xf>
    <xf numFmtId="49" fontId="36" fillId="0" borderId="22" xfId="0" applyNumberFormat="1" applyFont="1" applyBorder="1" applyAlignment="1" applyProtection="1">
      <alignment horizontal="center" vertical="center"/>
      <protection locked="0"/>
    </xf>
    <xf numFmtId="0" fontId="36" fillId="0" borderId="52" xfId="0" applyFont="1" applyBorder="1" applyAlignment="1" applyProtection="1">
      <alignment horizontal="center" vertical="center"/>
      <protection locked="0"/>
    </xf>
    <xf numFmtId="0" fontId="36" fillId="0" borderId="53" xfId="0" applyFont="1" applyBorder="1" applyAlignment="1" applyProtection="1">
      <alignment horizontal="center" vertical="center"/>
      <protection locked="0"/>
    </xf>
    <xf numFmtId="0" fontId="36" fillId="0" borderId="54" xfId="0" applyFont="1" applyBorder="1" applyAlignment="1" applyProtection="1">
      <alignment horizontal="center" vertical="center"/>
      <protection locked="0"/>
    </xf>
    <xf numFmtId="0" fontId="27" fillId="0" borderId="50" xfId="0" applyFont="1" applyBorder="1" applyAlignment="1" applyProtection="1">
      <alignment horizontal="center" vertical="top"/>
      <protection locked="0"/>
    </xf>
    <xf numFmtId="0" fontId="27" fillId="0" borderId="51" xfId="0" applyFont="1" applyBorder="1" applyAlignment="1" applyProtection="1">
      <alignment horizontal="center" vertical="top"/>
      <protection locked="0"/>
    </xf>
    <xf numFmtId="0" fontId="39" fillId="0" borderId="10" xfId="0" applyFont="1" applyBorder="1" applyAlignment="1">
      <alignment horizontal="distributed" vertical="center"/>
    </xf>
    <xf numFmtId="0" fontId="39" fillId="0" borderId="5" xfId="0" applyFont="1" applyBorder="1" applyAlignment="1">
      <alignment horizontal="distributed" vertical="center"/>
    </xf>
    <xf numFmtId="0" fontId="39" fillId="0" borderId="11" xfId="0" applyFont="1" applyBorder="1" applyAlignment="1">
      <alignment horizontal="distributed" vertical="center"/>
    </xf>
    <xf numFmtId="0" fontId="0" fillId="0" borderId="23" xfId="0" applyBorder="1" applyAlignment="1">
      <alignment horizontal="center" vertical="center"/>
    </xf>
    <xf numFmtId="0" fontId="0" fillId="0" borderId="27" xfId="0" applyBorder="1" applyAlignment="1">
      <alignment horizontal="center" vertical="center"/>
    </xf>
    <xf numFmtId="0" fontId="37" fillId="0" borderId="0" xfId="0" applyFont="1" applyAlignment="1">
      <alignment horizontal="center" vertical="center" shrinkToFit="1"/>
    </xf>
    <xf numFmtId="0" fontId="27" fillId="0" borderId="38" xfId="0" applyFont="1" applyBorder="1" applyAlignment="1">
      <alignment horizontal="center" vertical="center" textRotation="255"/>
    </xf>
    <xf numFmtId="0" fontId="27" fillId="0" borderId="22" xfId="0" applyFont="1" applyBorder="1" applyAlignment="1">
      <alignment horizontal="center" vertical="center" textRotation="255"/>
    </xf>
    <xf numFmtId="0" fontId="36" fillId="0" borderId="3" xfId="0" applyFont="1" applyBorder="1" applyAlignment="1" applyProtection="1">
      <alignment horizontal="left" vertical="center" shrinkToFit="1"/>
      <protection locked="0"/>
    </xf>
    <xf numFmtId="0" fontId="36" fillId="0" borderId="46" xfId="0" applyFont="1" applyBorder="1" applyAlignment="1" applyProtection="1">
      <alignment horizontal="left" vertical="center" shrinkToFit="1"/>
      <protection locked="0"/>
    </xf>
    <xf numFmtId="0" fontId="38" fillId="0" borderId="10" xfId="0" applyFont="1" applyBorder="1" applyAlignment="1">
      <alignment horizontal="distributed" vertical="center"/>
    </xf>
    <xf numFmtId="0" fontId="38" fillId="0" borderId="5" xfId="0" applyFont="1" applyBorder="1" applyAlignment="1">
      <alignment horizontal="distributed" vertical="center"/>
    </xf>
    <xf numFmtId="0" fontId="38" fillId="0" borderId="11" xfId="0" applyFont="1" applyBorder="1" applyAlignment="1">
      <alignment horizontal="distributed" vertical="center"/>
    </xf>
    <xf numFmtId="0" fontId="27" fillId="0" borderId="0" xfId="0" applyFont="1" applyAlignment="1" applyProtection="1">
      <alignment horizontal="center" vertical="center"/>
      <protection locked="0"/>
    </xf>
    <xf numFmtId="0" fontId="28" fillId="0" borderId="23" xfId="0" applyFont="1" applyBorder="1" applyAlignment="1">
      <alignment horizontal="center" vertical="center"/>
    </xf>
    <xf numFmtId="0" fontId="28" fillId="0" borderId="24" xfId="0" applyFont="1" applyBorder="1" applyAlignment="1">
      <alignment horizontal="center" vertical="center"/>
    </xf>
    <xf numFmtId="0" fontId="36" fillId="0" borderId="23" xfId="0" applyFont="1" applyBorder="1" applyAlignment="1" applyProtection="1">
      <alignment horizontal="center" vertical="top"/>
      <protection locked="0"/>
    </xf>
    <xf numFmtId="0" fontId="36" fillId="0" borderId="24" xfId="0" applyFont="1" applyBorder="1" applyAlignment="1" applyProtection="1">
      <alignment horizontal="center" vertical="top"/>
      <protection locked="0"/>
    </xf>
    <xf numFmtId="49" fontId="37" fillId="0" borderId="26" xfId="0" applyNumberFormat="1" applyFont="1" applyBorder="1" applyAlignment="1" applyProtection="1">
      <alignment horizontal="center" vertical="center" shrinkToFit="1"/>
      <protection locked="0"/>
    </xf>
    <xf numFmtId="49" fontId="37" fillId="0" borderId="21" xfId="0" applyNumberFormat="1" applyFont="1" applyBorder="1" applyAlignment="1" applyProtection="1">
      <alignment horizontal="center" vertical="center" shrinkToFit="1"/>
      <protection locked="0"/>
    </xf>
    <xf numFmtId="57" fontId="37" fillId="0" borderId="18" xfId="0" applyNumberFormat="1" applyFont="1" applyBorder="1" applyAlignment="1" applyProtection="1">
      <alignment horizontal="center" vertical="center" shrinkToFit="1"/>
      <protection locked="0"/>
    </xf>
    <xf numFmtId="57" fontId="37" fillId="0" borderId="4" xfId="0" applyNumberFormat="1" applyFont="1" applyBorder="1" applyAlignment="1" applyProtection="1">
      <alignment horizontal="center" vertical="center" shrinkToFit="1"/>
      <protection locked="0"/>
    </xf>
    <xf numFmtId="57" fontId="37" fillId="0" borderId="28" xfId="0" applyNumberFormat="1" applyFont="1" applyBorder="1" applyAlignment="1" applyProtection="1">
      <alignment horizontal="center" vertical="center" shrinkToFit="1"/>
      <protection locked="0"/>
    </xf>
    <xf numFmtId="57" fontId="37" fillId="0" borderId="10" xfId="0" applyNumberFormat="1" applyFont="1" applyBorder="1" applyAlignment="1" applyProtection="1">
      <alignment horizontal="center" vertical="center" shrinkToFit="1"/>
      <protection locked="0"/>
    </xf>
    <xf numFmtId="57" fontId="37" fillId="0" borderId="5" xfId="0" applyNumberFormat="1" applyFont="1" applyBorder="1" applyAlignment="1" applyProtection="1">
      <alignment horizontal="center" vertical="center" shrinkToFit="1"/>
      <protection locked="0"/>
    </xf>
    <xf numFmtId="57" fontId="37" fillId="0" borderId="11" xfId="0" applyNumberFormat="1" applyFont="1" applyBorder="1" applyAlignment="1" applyProtection="1">
      <alignment horizontal="center" vertical="center" shrinkToFit="1"/>
      <protection locked="0"/>
    </xf>
    <xf numFmtId="0" fontId="27" fillId="0" borderId="55" xfId="0" applyFont="1" applyBorder="1" applyAlignment="1" applyProtection="1">
      <alignment horizontal="center" vertical="center"/>
      <protection locked="0"/>
    </xf>
    <xf numFmtId="0" fontId="27" fillId="0" borderId="56" xfId="0" applyFont="1" applyBorder="1" applyAlignment="1" applyProtection="1">
      <alignment horizontal="center" vertical="center"/>
      <protection locked="0"/>
    </xf>
    <xf numFmtId="0" fontId="27" fillId="0" borderId="57" xfId="0" applyFont="1" applyBorder="1" applyAlignment="1" applyProtection="1">
      <alignment horizontal="center" vertical="center"/>
      <protection locked="0"/>
    </xf>
    <xf numFmtId="0" fontId="38" fillId="0" borderId="19" xfId="0" applyFont="1" applyBorder="1" applyAlignment="1">
      <alignment horizontal="distributed" vertical="center"/>
    </xf>
    <xf numFmtId="0" fontId="38" fillId="0" borderId="36" xfId="0" applyFont="1" applyBorder="1" applyAlignment="1">
      <alignment horizontal="distributed" vertical="center"/>
    </xf>
    <xf numFmtId="0" fontId="38" fillId="0" borderId="37" xfId="0" applyFont="1" applyBorder="1" applyAlignment="1">
      <alignment horizontal="distributed" vertical="center"/>
    </xf>
    <xf numFmtId="0" fontId="36" fillId="0" borderId="5" xfId="0" applyFont="1" applyBorder="1" applyAlignment="1" applyProtection="1">
      <alignment horizontal="left" vertical="center" shrinkToFit="1"/>
      <protection locked="0"/>
    </xf>
    <xf numFmtId="0" fontId="36" fillId="0" borderId="11" xfId="0" applyFont="1" applyBorder="1" applyAlignment="1" applyProtection="1">
      <alignment horizontal="left" vertical="center" shrinkToFit="1"/>
      <protection locked="0"/>
    </xf>
    <xf numFmtId="0" fontId="27" fillId="0" borderId="10" xfId="0" applyFont="1" applyBorder="1" applyAlignment="1" applyProtection="1">
      <alignment horizontal="center" vertical="top"/>
      <protection locked="0"/>
    </xf>
    <xf numFmtId="0" fontId="27" fillId="0" borderId="5" xfId="0" applyFont="1" applyBorder="1" applyAlignment="1" applyProtection="1">
      <alignment horizontal="center" vertical="top"/>
      <protection locked="0"/>
    </xf>
    <xf numFmtId="0" fontId="36" fillId="0" borderId="1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2" xfId="0" applyFont="1" applyBorder="1" applyAlignment="1" applyProtection="1">
      <alignment horizontal="center" vertical="center"/>
      <protection locked="0"/>
    </xf>
    <xf numFmtId="0" fontId="68" fillId="0" borderId="7" xfId="0" applyFont="1" applyBorder="1" applyAlignment="1" applyProtection="1">
      <alignment horizontal="center" vertical="center" shrinkToFit="1"/>
      <protection locked="0"/>
    </xf>
    <xf numFmtId="0" fontId="68" fillId="0" borderId="8" xfId="0" applyFont="1" applyBorder="1" applyAlignment="1" applyProtection="1">
      <alignment horizontal="center" vertical="center" shrinkToFit="1"/>
      <protection locked="0"/>
    </xf>
    <xf numFmtId="0" fontId="68" fillId="0" borderId="9" xfId="0" applyFont="1" applyBorder="1" applyAlignment="1" applyProtection="1">
      <alignment horizontal="center" vertical="center" shrinkToFit="1"/>
      <protection locked="0"/>
    </xf>
    <xf numFmtId="0" fontId="68" fillId="0" borderId="17" xfId="0" applyFont="1" applyBorder="1" applyAlignment="1" applyProtection="1">
      <alignment horizontal="center" vertical="center" shrinkToFit="1"/>
      <protection locked="0"/>
    </xf>
    <xf numFmtId="0" fontId="68" fillId="0" borderId="0" xfId="0" applyFont="1" applyAlignment="1" applyProtection="1">
      <alignment horizontal="center" vertical="center" shrinkToFit="1"/>
      <protection locked="0"/>
    </xf>
    <xf numFmtId="0" fontId="68" fillId="0" borderId="2" xfId="0" applyFont="1" applyBorder="1" applyAlignment="1" applyProtection="1">
      <alignment horizontal="center" vertical="center" shrinkToFit="1"/>
      <protection locked="0"/>
    </xf>
    <xf numFmtId="0" fontId="68" fillId="0" borderId="10" xfId="0" applyFont="1" applyBorder="1" applyAlignment="1" applyProtection="1">
      <alignment horizontal="center" vertical="center" shrinkToFit="1"/>
      <protection locked="0"/>
    </xf>
    <xf numFmtId="0" fontId="68" fillId="0" borderId="5" xfId="0" applyFont="1" applyBorder="1" applyAlignment="1" applyProtection="1">
      <alignment horizontal="center" vertical="center" shrinkToFit="1"/>
      <protection locked="0"/>
    </xf>
    <xf numFmtId="0" fontId="68" fillId="0" borderId="11" xfId="0" applyFont="1" applyBorder="1" applyAlignment="1" applyProtection="1">
      <alignment horizontal="center" vertical="center" shrinkToFit="1"/>
      <protection locked="0"/>
    </xf>
    <xf numFmtId="49" fontId="36" fillId="0" borderId="26" xfId="0" applyNumberFormat="1" applyFont="1" applyBorder="1" applyAlignment="1">
      <alignment horizontal="center" vertical="center" textRotation="255"/>
    </xf>
    <xf numFmtId="49" fontId="36" fillId="0" borderId="21" xfId="0" applyNumberFormat="1" applyFont="1" applyBorder="1" applyAlignment="1">
      <alignment horizontal="center" vertical="center" textRotation="255"/>
    </xf>
    <xf numFmtId="49" fontId="36" fillId="0" borderId="18" xfId="0" applyNumberFormat="1" applyFont="1" applyBorder="1" applyAlignment="1">
      <alignment horizontal="center" vertical="center" textRotation="255"/>
    </xf>
    <xf numFmtId="49" fontId="36" fillId="0" borderId="10" xfId="0" applyNumberFormat="1" applyFont="1" applyBorder="1" applyAlignment="1">
      <alignment horizontal="center" vertical="center" textRotation="255"/>
    </xf>
    <xf numFmtId="49" fontId="37" fillId="0" borderId="26" xfId="0" applyNumberFormat="1" applyFont="1" applyBorder="1" applyAlignment="1">
      <alignment horizontal="center" vertical="center" shrinkToFit="1"/>
    </xf>
    <xf numFmtId="49" fontId="37" fillId="0" borderId="21" xfId="0" applyNumberFormat="1" applyFont="1" applyBorder="1" applyAlignment="1">
      <alignment horizontal="center" vertical="center" shrinkToFit="1"/>
    </xf>
    <xf numFmtId="0" fontId="27" fillId="0" borderId="26" xfId="0" applyFont="1" applyBorder="1" applyAlignment="1">
      <alignment horizontal="center" vertical="top" wrapText="1"/>
    </xf>
    <xf numFmtId="0" fontId="27" fillId="0" borderId="22" xfId="0" applyFont="1" applyBorder="1" applyAlignment="1">
      <alignment horizontal="center" vertical="top" wrapText="1"/>
    </xf>
    <xf numFmtId="0" fontId="27" fillId="0" borderId="21" xfId="0" applyFont="1" applyBorder="1" applyAlignment="1">
      <alignment horizontal="center" vertical="top" wrapText="1"/>
    </xf>
    <xf numFmtId="49" fontId="37" fillId="0" borderId="22" xfId="0" applyNumberFormat="1" applyFont="1" applyBorder="1" applyAlignment="1" applyProtection="1">
      <alignment horizontal="center" vertical="center" shrinkToFit="1"/>
      <protection locked="0"/>
    </xf>
    <xf numFmtId="49" fontId="37" fillId="0" borderId="22" xfId="0" applyNumberFormat="1" applyFont="1" applyBorder="1" applyAlignment="1">
      <alignment horizontal="center" vertical="center" shrinkToFit="1"/>
    </xf>
    <xf numFmtId="0" fontId="36" fillId="0" borderId="55" xfId="0" applyFont="1" applyBorder="1" applyAlignment="1">
      <alignment horizontal="center" vertical="center" shrinkToFit="1"/>
    </xf>
    <xf numFmtId="0" fontId="36" fillId="0" borderId="56" xfId="0" applyFont="1" applyBorder="1" applyAlignment="1">
      <alignment horizontal="center" vertical="center" shrinkToFit="1"/>
    </xf>
    <xf numFmtId="0" fontId="36" fillId="0" borderId="17" xfId="0" applyFont="1" applyBorder="1" applyAlignment="1">
      <alignment horizontal="center" vertical="center" shrinkToFit="1"/>
    </xf>
    <xf numFmtId="0" fontId="36" fillId="0" borderId="0" xfId="0" applyFont="1" applyAlignment="1">
      <alignment horizontal="center" vertical="center" shrinkToFit="1"/>
    </xf>
    <xf numFmtId="0" fontId="36" fillId="0" borderId="45" xfId="0" applyFont="1" applyBorder="1" applyAlignment="1">
      <alignment horizontal="center" vertical="center" shrinkToFit="1"/>
    </xf>
    <xf numFmtId="0" fontId="36" fillId="0" borderId="3" xfId="0" applyFont="1" applyBorder="1" applyAlignment="1">
      <alignment horizontal="center" vertical="center" shrinkToFit="1"/>
    </xf>
    <xf numFmtId="0" fontId="36" fillId="0" borderId="0" xfId="0" applyFont="1" applyAlignment="1" applyProtection="1">
      <alignment horizontal="left" vertical="top" wrapText="1" shrinkToFit="1"/>
      <protection locked="0"/>
    </xf>
    <xf numFmtId="0" fontId="36" fillId="0" borderId="2" xfId="0" applyFont="1" applyBorder="1" applyAlignment="1" applyProtection="1">
      <alignment horizontal="left" vertical="top" wrapText="1" shrinkToFit="1"/>
      <protection locked="0"/>
    </xf>
    <xf numFmtId="0" fontId="36" fillId="0" borderId="3" xfId="0" applyFont="1" applyBorder="1" applyAlignment="1" applyProtection="1">
      <alignment horizontal="left" vertical="top" wrapText="1" shrinkToFit="1"/>
      <protection locked="0"/>
    </xf>
    <xf numFmtId="0" fontId="36" fillId="0" borderId="46" xfId="0" applyFont="1" applyBorder="1" applyAlignment="1" applyProtection="1">
      <alignment horizontal="left" vertical="top" wrapText="1" shrinkToFit="1"/>
      <protection locked="0"/>
    </xf>
    <xf numFmtId="0" fontId="29" fillId="0" borderId="0" xfId="0" applyFont="1">
      <alignment vertical="center"/>
    </xf>
    <xf numFmtId="0" fontId="36" fillId="0" borderId="0" xfId="0" applyFont="1" applyAlignment="1">
      <alignment horizontal="left" vertical="center"/>
    </xf>
    <xf numFmtId="0" fontId="30" fillId="0" borderId="23" xfId="0" applyFont="1" applyBorder="1" applyAlignment="1">
      <alignment horizontal="center" vertical="center" shrinkToFit="1"/>
    </xf>
    <xf numFmtId="0" fontId="30" fillId="0" borderId="24" xfId="0" applyFont="1" applyBorder="1" applyAlignment="1">
      <alignment horizontal="center" vertical="center" shrinkToFit="1"/>
    </xf>
    <xf numFmtId="0" fontId="30" fillId="0" borderId="27" xfId="0" applyFont="1" applyBorder="1" applyAlignment="1">
      <alignment horizontal="center" vertical="center" shrinkToFit="1"/>
    </xf>
    <xf numFmtId="0" fontId="27" fillId="0" borderId="23" xfId="0" applyFont="1" applyBorder="1" applyAlignment="1" applyProtection="1">
      <alignment horizontal="center" vertical="center"/>
      <protection locked="0"/>
    </xf>
    <xf numFmtId="0" fontId="27" fillId="0" borderId="24" xfId="0" applyFont="1" applyBorder="1" applyAlignment="1" applyProtection="1">
      <alignment horizontal="center" vertical="center"/>
      <protection locked="0"/>
    </xf>
    <xf numFmtId="0" fontId="36" fillId="0" borderId="0" xfId="0" applyFont="1" applyAlignment="1">
      <alignment horizontal="left" vertical="center" wrapText="1"/>
    </xf>
    <xf numFmtId="0" fontId="27" fillId="0" borderId="10" xfId="0" applyFont="1" applyBorder="1" applyAlignment="1" applyProtection="1">
      <alignment horizontal="left" vertical="top"/>
      <protection locked="0"/>
    </xf>
    <xf numFmtId="0" fontId="27" fillId="0" borderId="5" xfId="0" applyFont="1" applyBorder="1" applyAlignment="1" applyProtection="1">
      <alignment horizontal="left" vertical="top"/>
      <protection locked="0"/>
    </xf>
    <xf numFmtId="0" fontId="36" fillId="0" borderId="5" xfId="0" applyFont="1" applyBorder="1" applyAlignment="1" applyProtection="1">
      <alignment horizontal="left" vertical="top" shrinkToFit="1"/>
      <protection locked="0"/>
    </xf>
    <xf numFmtId="0" fontId="36" fillId="0" borderId="11" xfId="0" applyFont="1" applyBorder="1" applyAlignment="1" applyProtection="1">
      <alignment horizontal="left" vertical="top" shrinkToFit="1"/>
      <protection locked="0"/>
    </xf>
    <xf numFmtId="0" fontId="36" fillId="0" borderId="34" xfId="0" applyFont="1" applyBorder="1" applyAlignment="1">
      <alignment horizontal="center" vertical="center" shrinkToFit="1"/>
    </xf>
    <xf numFmtId="0" fontId="36" fillId="0" borderId="35" xfId="0" applyFont="1" applyBorder="1" applyAlignment="1">
      <alignment horizontal="center" vertical="center" shrinkToFit="1"/>
    </xf>
    <xf numFmtId="57" fontId="41" fillId="0" borderId="34" xfId="0" applyNumberFormat="1" applyFont="1" applyBorder="1" applyAlignment="1" applyProtection="1">
      <alignment horizontal="center" vertical="center" shrinkToFit="1"/>
      <protection locked="0"/>
    </xf>
    <xf numFmtId="57" fontId="41" fillId="0" borderId="35" xfId="0" applyNumberFormat="1" applyFont="1" applyBorder="1" applyAlignment="1" applyProtection="1">
      <alignment horizontal="center" vertical="center" shrinkToFit="1"/>
      <protection locked="0"/>
    </xf>
    <xf numFmtId="57" fontId="41" fillId="0" borderId="29" xfId="0" applyNumberFormat="1" applyFont="1" applyBorder="1" applyAlignment="1" applyProtection="1">
      <alignment horizontal="center" vertical="center" shrinkToFit="1"/>
      <protection locked="0"/>
    </xf>
    <xf numFmtId="57" fontId="41" fillId="0" borderId="17" xfId="0" applyNumberFormat="1" applyFont="1" applyBorder="1" applyAlignment="1" applyProtection="1">
      <alignment horizontal="center" vertical="center" shrinkToFit="1"/>
      <protection locked="0"/>
    </xf>
    <xf numFmtId="57" fontId="41" fillId="0" borderId="0" xfId="0" applyNumberFormat="1" applyFont="1" applyAlignment="1" applyProtection="1">
      <alignment horizontal="center" vertical="center" shrinkToFit="1"/>
      <protection locked="0"/>
    </xf>
    <xf numFmtId="57" fontId="41" fillId="0" borderId="2" xfId="0" applyNumberFormat="1" applyFont="1" applyBorder="1" applyAlignment="1" applyProtection="1">
      <alignment horizontal="center" vertical="center" shrinkToFit="1"/>
      <protection locked="0"/>
    </xf>
    <xf numFmtId="57" fontId="41" fillId="0" borderId="10" xfId="0" applyNumberFormat="1" applyFont="1" applyBorder="1" applyAlignment="1" applyProtection="1">
      <alignment horizontal="center" vertical="center" shrinkToFit="1"/>
      <protection locked="0"/>
    </xf>
    <xf numFmtId="57" fontId="41" fillId="0" borderId="5" xfId="0" applyNumberFormat="1" applyFont="1" applyBorder="1" applyAlignment="1" applyProtection="1">
      <alignment horizontal="center" vertical="center" shrinkToFit="1"/>
      <protection locked="0"/>
    </xf>
    <xf numFmtId="57" fontId="41" fillId="0" borderId="11" xfId="0" applyNumberFormat="1" applyFont="1" applyBorder="1" applyAlignment="1" applyProtection="1">
      <alignment horizontal="center" vertical="center" shrinkToFit="1"/>
      <protection locked="0"/>
    </xf>
    <xf numFmtId="0" fontId="36" fillId="0" borderId="18" xfId="0" applyFont="1" applyBorder="1" applyAlignment="1" applyProtection="1">
      <alignment horizontal="center"/>
      <protection locked="0"/>
    </xf>
    <xf numFmtId="0" fontId="36" fillId="0" borderId="4" xfId="0" applyFont="1" applyBorder="1" applyAlignment="1" applyProtection="1">
      <alignment horizontal="center"/>
      <protection locked="0"/>
    </xf>
    <xf numFmtId="0" fontId="36" fillId="0" borderId="28" xfId="0" applyFont="1" applyBorder="1" applyAlignment="1" applyProtection="1">
      <alignment horizontal="center"/>
      <protection locked="0"/>
    </xf>
    <xf numFmtId="0" fontId="36" fillId="0" borderId="17" xfId="0" applyFont="1" applyBorder="1" applyAlignment="1" applyProtection="1">
      <alignment horizontal="center"/>
      <protection locked="0"/>
    </xf>
    <xf numFmtId="0" fontId="36" fillId="0" borderId="0" xfId="0" applyFont="1" applyAlignment="1" applyProtection="1">
      <alignment horizontal="center"/>
      <protection locked="0"/>
    </xf>
    <xf numFmtId="0" fontId="36" fillId="0" borderId="2" xfId="0" applyFont="1" applyBorder="1" applyAlignment="1" applyProtection="1">
      <alignment horizontal="center"/>
      <protection locked="0"/>
    </xf>
    <xf numFmtId="0" fontId="58" fillId="0" borderId="18" xfId="0" applyFont="1" applyBorder="1" applyAlignment="1">
      <alignment horizontal="center" vertical="center" wrapText="1"/>
    </xf>
    <xf numFmtId="0" fontId="58" fillId="0" borderId="28"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1" xfId="0" applyFont="1" applyBorder="1" applyAlignment="1">
      <alignment horizontal="center" vertical="center" wrapText="1"/>
    </xf>
    <xf numFmtId="49" fontId="57" fillId="0" borderId="10" xfId="0" applyNumberFormat="1" applyFont="1" applyBorder="1" applyAlignment="1" applyProtection="1">
      <alignment horizontal="center" vertical="center" shrinkToFit="1"/>
      <protection locked="0"/>
    </xf>
    <xf numFmtId="49" fontId="57" fillId="0" borderId="5" xfId="0" applyNumberFormat="1" applyFont="1" applyBorder="1" applyAlignment="1" applyProtection="1">
      <alignment horizontal="center" vertical="center" shrinkToFit="1"/>
      <protection locked="0"/>
    </xf>
    <xf numFmtId="49" fontId="57" fillId="0" borderId="11" xfId="0" applyNumberFormat="1" applyFont="1" applyBorder="1" applyAlignment="1" applyProtection="1">
      <alignment horizontal="center" vertical="center" shrinkToFit="1"/>
      <protection locked="0"/>
    </xf>
    <xf numFmtId="49" fontId="28" fillId="0" borderId="55" xfId="0" applyNumberFormat="1" applyFont="1" applyBorder="1" applyAlignment="1" applyProtection="1">
      <alignment horizontal="center" vertical="center" shrinkToFit="1"/>
      <protection locked="0"/>
    </xf>
    <xf numFmtId="49" fontId="28" fillId="0" borderId="56" xfId="0" applyNumberFormat="1" applyFont="1" applyBorder="1" applyAlignment="1" applyProtection="1">
      <alignment horizontal="center" vertical="center" shrinkToFit="1"/>
      <protection locked="0"/>
    </xf>
    <xf numFmtId="49" fontId="28" fillId="0" borderId="57" xfId="0" applyNumberFormat="1" applyFont="1" applyBorder="1" applyAlignment="1" applyProtection="1">
      <alignment horizontal="center" vertical="center" shrinkToFit="1"/>
      <protection locked="0"/>
    </xf>
    <xf numFmtId="0" fontId="57" fillId="0" borderId="18" xfId="0" applyFont="1" applyBorder="1" applyAlignment="1">
      <alignment horizontal="center" vertical="center"/>
    </xf>
    <xf numFmtId="0" fontId="57" fillId="0" borderId="4" xfId="0" applyFont="1" applyBorder="1" applyAlignment="1">
      <alignment horizontal="center" vertical="center"/>
    </xf>
    <xf numFmtId="0" fontId="57" fillId="0" borderId="28" xfId="0" applyFont="1" applyBorder="1" applyAlignment="1">
      <alignment horizontal="center" vertical="center"/>
    </xf>
    <xf numFmtId="0" fontId="57" fillId="0" borderId="10" xfId="0" applyFont="1" applyBorder="1" applyAlignment="1">
      <alignment horizontal="center" vertical="center"/>
    </xf>
    <xf numFmtId="0" fontId="57" fillId="0" borderId="5" xfId="0" applyFont="1" applyBorder="1" applyAlignment="1">
      <alignment horizontal="center" vertical="center"/>
    </xf>
    <xf numFmtId="0" fontId="57" fillId="0" borderId="11" xfId="0" applyFont="1" applyBorder="1" applyAlignment="1">
      <alignment horizontal="center" vertical="center"/>
    </xf>
    <xf numFmtId="0" fontId="36" fillId="0" borderId="56" xfId="0" applyFont="1" applyBorder="1" applyAlignment="1" applyProtection="1">
      <alignment horizontal="left" vertical="center" wrapText="1" shrinkToFit="1"/>
      <protection locked="0"/>
    </xf>
    <xf numFmtId="0" fontId="36" fillId="0" borderId="57" xfId="0" applyFont="1" applyBorder="1" applyAlignment="1" applyProtection="1">
      <alignment horizontal="left" vertical="center" wrapText="1" shrinkToFit="1"/>
      <protection locked="0"/>
    </xf>
    <xf numFmtId="49" fontId="27" fillId="0" borderId="22" xfId="0" applyNumberFormat="1" applyFont="1" applyBorder="1" applyAlignment="1" applyProtection="1">
      <alignment horizontal="center" vertical="center" shrinkToFit="1"/>
      <protection locked="0"/>
    </xf>
    <xf numFmtId="49" fontId="27" fillId="0" borderId="21" xfId="0" applyNumberFormat="1" applyFont="1" applyBorder="1" applyAlignment="1" applyProtection="1">
      <alignment horizontal="center" vertical="center" shrinkToFit="1"/>
      <protection locked="0"/>
    </xf>
    <xf numFmtId="0" fontId="28" fillId="0" borderId="22" xfId="0" applyFont="1" applyBorder="1" applyAlignment="1">
      <alignment horizontal="center" vertical="center" shrinkToFit="1"/>
    </xf>
    <xf numFmtId="0" fontId="28" fillId="0" borderId="21" xfId="0" applyFont="1" applyBorder="1" applyAlignment="1">
      <alignment horizontal="center" vertical="center" shrinkToFit="1"/>
    </xf>
    <xf numFmtId="0" fontId="57" fillId="0" borderId="26" xfId="0" applyFont="1" applyBorder="1" applyAlignment="1">
      <alignment horizontal="center" vertical="center" textRotation="255"/>
    </xf>
    <xf numFmtId="0" fontId="57" fillId="0" borderId="21" xfId="0" applyFont="1" applyBorder="1" applyAlignment="1">
      <alignment horizontal="center" vertical="center" textRotation="255"/>
    </xf>
    <xf numFmtId="49" fontId="28" fillId="0" borderId="0" xfId="0" applyNumberFormat="1" applyFont="1" applyAlignment="1" applyProtection="1">
      <alignment horizontal="center" vertical="center" shrinkToFit="1"/>
      <protection locked="0"/>
    </xf>
    <xf numFmtId="0" fontId="28" fillId="0" borderId="26" xfId="0" applyFont="1" applyBorder="1" applyAlignment="1">
      <alignment horizontal="center" vertical="center" shrinkToFit="1"/>
    </xf>
    <xf numFmtId="0" fontId="24" fillId="0" borderId="0" xfId="0" applyFont="1" applyAlignment="1">
      <alignment horizontal="center" vertical="center"/>
    </xf>
    <xf numFmtId="0" fontId="36" fillId="0" borderId="0" xfId="0" applyFont="1" applyAlignment="1" applyProtection="1">
      <alignment horizontal="left" vertical="center" wrapText="1"/>
      <protection locked="0"/>
    </xf>
    <xf numFmtId="0" fontId="36" fillId="0" borderId="0" xfId="0" applyFont="1" applyAlignment="1" applyProtection="1">
      <alignment horizontal="left" vertical="center" wrapText="1" shrinkToFit="1"/>
      <protection locked="0"/>
    </xf>
    <xf numFmtId="0" fontId="24" fillId="0" borderId="26" xfId="0" applyFont="1" applyBorder="1" applyAlignment="1">
      <alignment horizontal="center" vertical="center" shrinkToFit="1"/>
    </xf>
    <xf numFmtId="0" fontId="24" fillId="0" borderId="21" xfId="0" applyFont="1" applyBorder="1" applyAlignment="1">
      <alignment horizontal="center" vertical="center" shrinkToFit="1"/>
    </xf>
    <xf numFmtId="0" fontId="28" fillId="0" borderId="18" xfId="0" applyFont="1" applyBorder="1" applyAlignment="1">
      <alignment horizontal="center" vertical="center" shrinkToFit="1"/>
    </xf>
    <xf numFmtId="0" fontId="28" fillId="0" borderId="4" xfId="0" applyFont="1" applyBorder="1" applyAlignment="1">
      <alignment horizontal="center" vertical="center" shrinkToFit="1"/>
    </xf>
    <xf numFmtId="0" fontId="28" fillId="0" borderId="28" xfId="0" applyFont="1" applyBorder="1" applyAlignment="1">
      <alignment horizontal="center" vertical="center" shrinkToFit="1"/>
    </xf>
    <xf numFmtId="0" fontId="28" fillId="0" borderId="10"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11" xfId="0" applyFont="1" applyBorder="1" applyAlignment="1">
      <alignment horizontal="center" vertical="center" shrinkToFit="1"/>
    </xf>
    <xf numFmtId="0" fontId="40" fillId="0" borderId="18" xfId="0" applyFont="1" applyBorder="1" applyAlignment="1">
      <alignment horizontal="center" vertical="center" textRotation="255" wrapText="1"/>
    </xf>
    <xf numFmtId="0" fontId="40" fillId="0" borderId="28" xfId="0" applyFont="1" applyBorder="1" applyAlignment="1">
      <alignment horizontal="center" vertical="center" textRotation="255" wrapText="1"/>
    </xf>
    <xf numFmtId="0" fontId="40" fillId="0" borderId="10" xfId="0" applyFont="1" applyBorder="1" applyAlignment="1">
      <alignment horizontal="center" vertical="center" textRotation="255" wrapText="1"/>
    </xf>
    <xf numFmtId="0" fontId="40" fillId="0" borderId="11" xfId="0" applyFont="1" applyBorder="1" applyAlignment="1">
      <alignment horizontal="center" vertical="center" textRotation="255" wrapText="1"/>
    </xf>
    <xf numFmtId="0" fontId="57" fillId="0" borderId="18" xfId="0" applyFont="1" applyBorder="1" applyAlignment="1" applyProtection="1">
      <alignment horizontal="center" vertical="center"/>
      <protection locked="0"/>
    </xf>
    <xf numFmtId="0" fontId="57" fillId="0" borderId="4" xfId="0" applyFont="1" applyBorder="1" applyAlignment="1" applyProtection="1">
      <alignment horizontal="center" vertical="center"/>
      <protection locked="0"/>
    </xf>
    <xf numFmtId="0" fontId="57" fillId="0" borderId="10" xfId="0" applyFont="1" applyBorder="1" applyAlignment="1" applyProtection="1">
      <alignment horizontal="center" vertical="center"/>
      <protection locked="0"/>
    </xf>
    <xf numFmtId="0" fontId="57" fillId="0" borderId="5" xfId="0" applyFont="1" applyBorder="1" applyAlignment="1" applyProtection="1">
      <alignment horizontal="center" vertical="center"/>
      <protection locked="0"/>
    </xf>
    <xf numFmtId="0" fontId="58" fillId="0" borderId="0" xfId="0" applyFont="1" applyAlignment="1">
      <alignment horizontal="center" vertical="center" wrapText="1"/>
    </xf>
    <xf numFmtId="57" fontId="37" fillId="0" borderId="0" xfId="0" applyNumberFormat="1" applyFont="1" applyAlignment="1" applyProtection="1">
      <alignment horizontal="center" vertical="center"/>
      <protection locked="0"/>
    </xf>
    <xf numFmtId="0" fontId="33" fillId="0" borderId="19" xfId="0" applyFont="1" applyBorder="1" applyAlignment="1">
      <alignment horizontal="distributed" vertical="center"/>
    </xf>
    <xf numFmtId="0" fontId="33" fillId="0" borderId="36" xfId="0" applyFont="1" applyBorder="1" applyAlignment="1">
      <alignment horizontal="distributed" vertical="center"/>
    </xf>
    <xf numFmtId="0" fontId="33" fillId="0" borderId="37" xfId="0" applyFont="1" applyBorder="1" applyAlignment="1">
      <alignment horizontal="distributed" vertical="center"/>
    </xf>
    <xf numFmtId="49" fontId="12" fillId="0" borderId="23" xfId="0" applyNumberFormat="1" applyFont="1" applyBorder="1" applyAlignment="1">
      <alignment horizontal="center" vertical="center"/>
    </xf>
    <xf numFmtId="49" fontId="12" fillId="0" borderId="27" xfId="0" applyNumberFormat="1" applyFont="1" applyBorder="1" applyAlignment="1">
      <alignment horizontal="center" vertical="center"/>
    </xf>
    <xf numFmtId="0" fontId="30" fillId="0" borderId="34" xfId="0" applyFont="1" applyBorder="1" applyAlignment="1">
      <alignment horizontal="center" vertical="center"/>
    </xf>
    <xf numFmtId="0" fontId="30" fillId="0" borderId="29" xfId="0" applyFont="1" applyBorder="1" applyAlignment="1">
      <alignment horizontal="center" vertical="center"/>
    </xf>
    <xf numFmtId="0" fontId="30" fillId="0" borderId="17" xfId="0" applyFont="1" applyBorder="1" applyAlignment="1">
      <alignment horizontal="center" vertical="center"/>
    </xf>
    <xf numFmtId="0" fontId="30" fillId="0" borderId="2" xfId="0" applyFont="1" applyBorder="1" applyAlignment="1">
      <alignment horizontal="center" vertical="center"/>
    </xf>
    <xf numFmtId="49" fontId="57" fillId="0" borderId="34" xfId="0" applyNumberFormat="1" applyFont="1" applyBorder="1" applyAlignment="1" applyProtection="1">
      <alignment horizontal="center" vertical="center" shrinkToFit="1"/>
      <protection locked="0"/>
    </xf>
    <xf numFmtId="49" fontId="57" fillId="0" borderId="35" xfId="0" applyNumberFormat="1" applyFont="1" applyBorder="1" applyAlignment="1" applyProtection="1">
      <alignment horizontal="center" vertical="center" shrinkToFit="1"/>
      <protection locked="0"/>
    </xf>
    <xf numFmtId="49" fontId="57" fillId="0" borderId="29" xfId="0" applyNumberFormat="1" applyFont="1" applyBorder="1" applyAlignment="1" applyProtection="1">
      <alignment horizontal="center" vertical="center" shrinkToFit="1"/>
      <protection locked="0"/>
    </xf>
    <xf numFmtId="49" fontId="57" fillId="0" borderId="17" xfId="0" applyNumberFormat="1" applyFont="1" applyBorder="1" applyAlignment="1" applyProtection="1">
      <alignment horizontal="center" vertical="center" shrinkToFit="1"/>
      <protection locked="0"/>
    </xf>
    <xf numFmtId="49" fontId="57" fillId="0" borderId="0" xfId="0" applyNumberFormat="1" applyFont="1" applyAlignment="1" applyProtection="1">
      <alignment horizontal="center" vertical="center" shrinkToFit="1"/>
      <protection locked="0"/>
    </xf>
    <xf numFmtId="49" fontId="57" fillId="0" borderId="2" xfId="0" applyNumberFormat="1" applyFont="1" applyBorder="1" applyAlignment="1" applyProtection="1">
      <alignment horizontal="center" vertical="center" shrinkToFit="1"/>
      <protection locked="0"/>
    </xf>
    <xf numFmtId="49" fontId="57" fillId="0" borderId="38" xfId="0" applyNumberFormat="1" applyFont="1" applyBorder="1" applyAlignment="1" applyProtection="1">
      <alignment horizontal="center" vertical="center" shrinkToFit="1"/>
      <protection locked="0"/>
    </xf>
    <xf numFmtId="49" fontId="57" fillId="0" borderId="22" xfId="0" applyNumberFormat="1" applyFont="1" applyBorder="1" applyAlignment="1" applyProtection="1">
      <alignment horizontal="center" vertical="center" shrinkToFit="1"/>
      <protection locked="0"/>
    </xf>
    <xf numFmtId="49" fontId="57" fillId="0" borderId="21" xfId="0" applyNumberFormat="1" applyFont="1" applyBorder="1" applyAlignment="1" applyProtection="1">
      <alignment horizontal="center" vertical="center" shrinkToFit="1"/>
      <protection locked="0"/>
    </xf>
    <xf numFmtId="0" fontId="28" fillId="0" borderId="38" xfId="0" applyFont="1" applyBorder="1" applyAlignment="1">
      <alignment horizontal="center" vertical="center" shrinkToFit="1"/>
    </xf>
    <xf numFmtId="0" fontId="36" fillId="0" borderId="5" xfId="0" applyFont="1" applyBorder="1" applyAlignment="1" applyProtection="1">
      <alignment horizontal="left" vertical="center"/>
      <protection locked="0"/>
    </xf>
    <xf numFmtId="0" fontId="36" fillId="0" borderId="11" xfId="0" applyFont="1" applyBorder="1" applyAlignment="1" applyProtection="1">
      <alignment horizontal="left" vertical="center"/>
      <protection locked="0"/>
    </xf>
    <xf numFmtId="0" fontId="27" fillId="0" borderId="34" xfId="0" applyFont="1" applyBorder="1" applyAlignment="1">
      <alignment horizontal="center" vertical="center" shrinkToFit="1"/>
    </xf>
    <xf numFmtId="0" fontId="27" fillId="0" borderId="35" xfId="0" applyFont="1" applyBorder="1" applyAlignment="1">
      <alignment horizontal="center" vertical="center" shrinkToFit="1"/>
    </xf>
    <xf numFmtId="0" fontId="27" fillId="0" borderId="45" xfId="0" applyFont="1" applyBorder="1" applyAlignment="1">
      <alignment horizontal="center" vertical="center" shrinkToFit="1"/>
    </xf>
    <xf numFmtId="0" fontId="27" fillId="0" borderId="3" xfId="0" applyFont="1" applyBorder="1" applyAlignment="1">
      <alignment horizontal="center" vertical="center" shrinkToFit="1"/>
    </xf>
    <xf numFmtId="0" fontId="12" fillId="0" borderId="23"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7" xfId="0" applyFont="1" applyBorder="1" applyAlignment="1">
      <alignment horizontal="center" vertical="center" shrinkToFit="1"/>
    </xf>
    <xf numFmtId="0" fontId="57" fillId="0" borderId="19" xfId="0" applyFont="1" applyBorder="1" applyAlignment="1">
      <alignment horizontal="center" vertical="center"/>
    </xf>
    <xf numFmtId="0" fontId="57" fillId="0" borderId="36" xfId="0" applyFont="1" applyBorder="1" applyAlignment="1">
      <alignment horizontal="center" vertical="center"/>
    </xf>
    <xf numFmtId="0" fontId="30" fillId="0" borderId="26" xfId="0" applyFont="1" applyBorder="1" applyAlignment="1">
      <alignment horizontal="center" vertical="center" textRotation="255"/>
    </xf>
    <xf numFmtId="0" fontId="30" fillId="0" borderId="39" xfId="0" applyFont="1" applyBorder="1" applyAlignment="1">
      <alignment horizontal="center" vertical="center" textRotation="255"/>
    </xf>
    <xf numFmtId="0" fontId="57" fillId="0" borderId="37" xfId="0" applyFont="1" applyBorder="1" applyAlignment="1">
      <alignment horizontal="center" vertical="center"/>
    </xf>
    <xf numFmtId="0" fontId="27" fillId="0" borderId="34" xfId="0" applyFont="1" applyBorder="1" applyAlignment="1" applyProtection="1">
      <alignment horizontal="left" vertical="center"/>
      <protection locked="0"/>
    </xf>
    <xf numFmtId="0" fontId="27" fillId="0" borderId="35" xfId="0" applyFont="1" applyBorder="1" applyAlignment="1" applyProtection="1">
      <alignment horizontal="left" vertical="center"/>
      <protection locked="0"/>
    </xf>
    <xf numFmtId="0" fontId="27" fillId="0" borderId="29" xfId="0" applyFont="1" applyBorder="1" applyAlignment="1" applyProtection="1">
      <alignment horizontal="left" vertical="center"/>
      <protection locked="0"/>
    </xf>
    <xf numFmtId="0" fontId="27" fillId="0" borderId="17" xfId="0" applyFont="1" applyBorder="1" applyAlignment="1" applyProtection="1">
      <alignment horizontal="left" vertical="center"/>
      <protection locked="0"/>
    </xf>
    <xf numFmtId="0" fontId="27" fillId="0" borderId="0" xfId="0" applyFont="1" applyAlignment="1" applyProtection="1">
      <alignment horizontal="left" vertical="center"/>
      <protection locked="0"/>
    </xf>
    <xf numFmtId="0" fontId="27" fillId="0" borderId="2" xfId="0" applyFont="1" applyBorder="1" applyAlignment="1" applyProtection="1">
      <alignment horizontal="left" vertical="center"/>
      <protection locked="0"/>
    </xf>
    <xf numFmtId="0" fontId="24" fillId="0" borderId="28" xfId="0" applyFont="1" applyBorder="1" applyAlignment="1" applyProtection="1">
      <alignment horizontal="center" vertical="center"/>
      <protection locked="0"/>
    </xf>
    <xf numFmtId="0" fontId="24" fillId="0" borderId="11" xfId="0" applyFont="1" applyBorder="1" applyAlignment="1" applyProtection="1">
      <alignment horizontal="center" vertical="center"/>
      <protection locked="0"/>
    </xf>
    <xf numFmtId="0" fontId="33" fillId="0" borderId="10" xfId="0" applyFont="1" applyBorder="1" applyAlignment="1">
      <alignment horizontal="distributed" vertical="center"/>
    </xf>
    <xf numFmtId="0" fontId="33" fillId="0" borderId="5" xfId="0" applyFont="1" applyBorder="1" applyAlignment="1">
      <alignment horizontal="distributed" vertical="center"/>
    </xf>
    <xf numFmtId="0" fontId="33" fillId="0" borderId="11" xfId="0" applyFont="1" applyBorder="1" applyAlignment="1">
      <alignment horizontal="distributed" vertical="center"/>
    </xf>
    <xf numFmtId="0" fontId="58" fillId="0" borderId="18" xfId="0" applyFont="1" applyBorder="1" applyAlignment="1">
      <alignment horizontal="center" vertical="center"/>
    </xf>
    <xf numFmtId="0" fontId="58" fillId="0" borderId="28" xfId="0" applyFont="1" applyBorder="1" applyAlignment="1">
      <alignment horizontal="center" vertical="center"/>
    </xf>
    <xf numFmtId="0" fontId="58" fillId="0" borderId="10" xfId="0" applyFont="1" applyBorder="1" applyAlignment="1">
      <alignment horizontal="center" vertical="center"/>
    </xf>
    <xf numFmtId="0" fontId="58" fillId="0" borderId="11" xfId="0" applyFont="1" applyBorder="1" applyAlignment="1">
      <alignment horizontal="center" vertical="center"/>
    </xf>
    <xf numFmtId="0" fontId="36" fillId="0" borderId="2" xfId="0" applyFont="1" applyBorder="1" applyAlignment="1" applyProtection="1">
      <alignment horizontal="left" vertical="center" wrapText="1" shrinkToFit="1"/>
      <protection locked="0"/>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37" fillId="0" borderId="45" xfId="0" applyFont="1" applyBorder="1" applyAlignment="1" applyProtection="1">
      <alignment horizontal="center" vertical="center" shrinkToFit="1"/>
      <protection locked="0"/>
    </xf>
    <xf numFmtId="0" fontId="37" fillId="0" borderId="3" xfId="0" applyFont="1" applyBorder="1" applyAlignment="1" applyProtection="1">
      <alignment horizontal="center" vertical="center" shrinkToFit="1"/>
      <protection locked="0"/>
    </xf>
    <xf numFmtId="0" fontId="59" fillId="0" borderId="49" xfId="0" applyFont="1" applyBorder="1" applyAlignment="1">
      <alignment horizontal="center" vertical="center" shrinkToFit="1"/>
    </xf>
    <xf numFmtId="0" fontId="59" fillId="0" borderId="50" xfId="0" applyFont="1" applyBorder="1" applyAlignment="1">
      <alignment horizontal="center" vertical="center" shrinkToFit="1"/>
    </xf>
    <xf numFmtId="0" fontId="30" fillId="0" borderId="4" xfId="0" applyFont="1" applyBorder="1" applyAlignment="1">
      <alignment horizontal="left" vertical="center"/>
    </xf>
    <xf numFmtId="0" fontId="30" fillId="0" borderId="28" xfId="0" applyFont="1" applyBorder="1" applyAlignment="1">
      <alignment horizontal="left" vertical="center"/>
    </xf>
    <xf numFmtId="0" fontId="30" fillId="0" borderId="36" xfId="0" applyFont="1" applyBorder="1" applyAlignment="1">
      <alignment horizontal="left" vertical="center"/>
    </xf>
    <xf numFmtId="0" fontId="30" fillId="0" borderId="37" xfId="0" applyFont="1" applyBorder="1" applyAlignment="1">
      <alignment horizontal="left" vertical="center"/>
    </xf>
    <xf numFmtId="0" fontId="30" fillId="0" borderId="19" xfId="0" applyFont="1" applyBorder="1" applyAlignment="1">
      <alignment horizontal="center" vertical="center"/>
    </xf>
    <xf numFmtId="0" fontId="30" fillId="0" borderId="36" xfId="0" applyFont="1" applyBorder="1" applyAlignment="1">
      <alignment horizontal="center" vertical="center"/>
    </xf>
    <xf numFmtId="0" fontId="29" fillId="0" borderId="5" xfId="0" applyFont="1" applyBorder="1" applyAlignment="1" applyProtection="1">
      <alignment horizontal="left" vertical="center" shrinkToFit="1"/>
      <protection locked="0"/>
    </xf>
    <xf numFmtId="0" fontId="29" fillId="0" borderId="11" xfId="0" applyFont="1" applyBorder="1" applyAlignment="1" applyProtection="1">
      <alignment horizontal="left" vertical="center" shrinkToFit="1"/>
      <protection locked="0"/>
    </xf>
    <xf numFmtId="0" fontId="41" fillId="0" borderId="49" xfId="0" applyFont="1" applyBorder="1" applyAlignment="1">
      <alignment horizontal="center" vertical="center" shrinkToFit="1"/>
    </xf>
    <xf numFmtId="0" fontId="41" fillId="0" borderId="50" xfId="0" applyFont="1" applyBorder="1" applyAlignment="1">
      <alignment horizontal="center" vertical="center" shrinkToFit="1"/>
    </xf>
    <xf numFmtId="0" fontId="28" fillId="0" borderId="18"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28" xfId="0" applyFont="1" applyBorder="1" applyAlignment="1" applyProtection="1">
      <alignment horizontal="center" vertical="center" shrinkToFit="1"/>
      <protection locked="0"/>
    </xf>
    <xf numFmtId="0" fontId="28" fillId="0" borderId="17" xfId="0" applyFont="1" applyBorder="1" applyAlignment="1" applyProtection="1">
      <alignment horizontal="center" vertical="center" shrinkToFit="1"/>
      <protection locked="0"/>
    </xf>
    <xf numFmtId="0" fontId="28" fillId="0" borderId="2"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28" fillId="0" borderId="11" xfId="0" applyFont="1" applyBorder="1" applyAlignment="1" applyProtection="1">
      <alignment horizontal="center" vertical="center" shrinkToFit="1"/>
      <protection locked="0"/>
    </xf>
    <xf numFmtId="0" fontId="27" fillId="0" borderId="17" xfId="0" applyFont="1" applyBorder="1" applyAlignment="1">
      <alignment horizontal="center" vertical="center" shrinkToFit="1"/>
    </xf>
    <xf numFmtId="0" fontId="37" fillId="0" borderId="18" xfId="0" applyFont="1" applyBorder="1" applyAlignment="1" applyProtection="1">
      <alignment horizontal="center" vertical="center" shrinkToFit="1"/>
      <protection locked="0"/>
    </xf>
    <xf numFmtId="0" fontId="37" fillId="0" borderId="4" xfId="0" applyFont="1" applyBorder="1" applyAlignment="1" applyProtection="1">
      <alignment horizontal="center" vertical="center" shrinkToFit="1"/>
      <protection locked="0"/>
    </xf>
    <xf numFmtId="0" fontId="37" fillId="0" borderId="28" xfId="0" applyFont="1" applyBorder="1" applyAlignment="1" applyProtection="1">
      <alignment horizontal="center" vertical="center" shrinkToFit="1"/>
      <protection locked="0"/>
    </xf>
    <xf numFmtId="0" fontId="30" fillId="0" borderId="24" xfId="0" applyFont="1" applyBorder="1" applyAlignment="1">
      <alignment horizontal="center" vertical="center"/>
    </xf>
    <xf numFmtId="0" fontId="27" fillId="0" borderId="4"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0" xfId="0" applyFont="1" applyAlignment="1">
      <alignment horizontal="center" vertical="center" wrapText="1"/>
    </xf>
    <xf numFmtId="0" fontId="27" fillId="0" borderId="10" xfId="0" applyFont="1" applyBorder="1" applyAlignment="1">
      <alignment horizontal="center" vertical="center" wrapText="1"/>
    </xf>
    <xf numFmtId="0" fontId="27" fillId="0" borderId="5" xfId="0" applyFont="1" applyBorder="1" applyAlignment="1">
      <alignment horizontal="center" vertical="center" wrapText="1"/>
    </xf>
    <xf numFmtId="0" fontId="30" fillId="0" borderId="34"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0" xfId="0" applyFont="1" applyAlignment="1">
      <alignment horizontal="center" vertical="center" wrapText="1"/>
    </xf>
    <xf numFmtId="0" fontId="30" fillId="0" borderId="10" xfId="0" applyFont="1" applyBorder="1" applyAlignment="1">
      <alignment horizontal="center" vertical="center" wrapText="1"/>
    </xf>
    <xf numFmtId="0" fontId="30" fillId="0" borderId="5" xfId="0" applyFont="1" applyBorder="1" applyAlignment="1">
      <alignment horizontal="center" vertical="center" wrapText="1"/>
    </xf>
    <xf numFmtId="57" fontId="57" fillId="0" borderId="34" xfId="0" applyNumberFormat="1" applyFont="1" applyBorder="1" applyAlignment="1" applyProtection="1">
      <alignment horizontal="center" vertical="center" shrinkToFit="1"/>
      <protection locked="0"/>
    </xf>
    <xf numFmtId="0" fontId="57" fillId="0" borderId="35" xfId="0" applyFont="1" applyBorder="1" applyAlignment="1" applyProtection="1">
      <alignment horizontal="center" vertical="center" shrinkToFit="1"/>
      <protection locked="0"/>
    </xf>
    <xf numFmtId="0" fontId="57" fillId="0" borderId="29" xfId="0" applyFont="1" applyBorder="1" applyAlignment="1" applyProtection="1">
      <alignment horizontal="center" vertical="center" shrinkToFit="1"/>
      <protection locked="0"/>
    </xf>
    <xf numFmtId="0" fontId="57" fillId="0" borderId="45" xfId="0" applyFont="1" applyBorder="1" applyAlignment="1" applyProtection="1">
      <alignment horizontal="center" vertical="center" shrinkToFit="1"/>
      <protection locked="0"/>
    </xf>
    <xf numFmtId="0" fontId="57" fillId="0" borderId="3" xfId="0" applyFont="1" applyBorder="1" applyAlignment="1" applyProtection="1">
      <alignment horizontal="center" vertical="center" shrinkToFit="1"/>
      <protection locked="0"/>
    </xf>
    <xf numFmtId="0" fontId="57" fillId="0" borderId="46" xfId="0" applyFont="1" applyBorder="1" applyAlignment="1" applyProtection="1">
      <alignment horizontal="center" vertical="center" shrinkToFit="1"/>
      <protection locked="0"/>
    </xf>
    <xf numFmtId="0" fontId="57" fillId="0" borderId="34" xfId="0" applyFont="1" applyBorder="1" applyAlignment="1" applyProtection="1">
      <alignment horizontal="center" vertical="center" shrinkToFit="1"/>
      <protection locked="0"/>
    </xf>
    <xf numFmtId="0" fontId="57" fillId="0" borderId="17" xfId="0" applyFont="1" applyBorder="1" applyAlignment="1" applyProtection="1">
      <alignment horizontal="center" vertical="center" shrinkToFit="1"/>
      <protection locked="0"/>
    </xf>
    <xf numFmtId="0" fontId="57" fillId="0" borderId="0" xfId="0" applyFont="1" applyAlignment="1" applyProtection="1">
      <alignment horizontal="center" vertical="center" shrinkToFit="1"/>
      <protection locked="0"/>
    </xf>
    <xf numFmtId="0" fontId="57" fillId="0" borderId="2" xfId="0" applyFont="1" applyBorder="1" applyAlignment="1" applyProtection="1">
      <alignment horizontal="center" vertical="center" shrinkToFit="1"/>
      <protection locked="0"/>
    </xf>
    <xf numFmtId="0" fontId="57" fillId="0" borderId="10" xfId="0" applyFont="1" applyBorder="1" applyAlignment="1" applyProtection="1">
      <alignment horizontal="center" vertical="center" shrinkToFit="1"/>
      <protection locked="0"/>
    </xf>
    <xf numFmtId="0" fontId="57" fillId="0" borderId="5" xfId="0" applyFont="1" applyBorder="1" applyAlignment="1" applyProtection="1">
      <alignment horizontal="center" vertical="center" shrinkToFit="1"/>
      <protection locked="0"/>
    </xf>
    <xf numFmtId="0" fontId="57" fillId="0" borderId="11" xfId="0" applyFont="1" applyBorder="1" applyAlignment="1" applyProtection="1">
      <alignment horizontal="center" vertical="center" shrinkToFit="1"/>
      <protection locked="0"/>
    </xf>
    <xf numFmtId="0" fontId="30" fillId="0" borderId="4" xfId="0" applyFont="1" applyBorder="1" applyAlignment="1">
      <alignment horizontal="center" vertical="center" wrapText="1"/>
    </xf>
    <xf numFmtId="0" fontId="30" fillId="0" borderId="36" xfId="0" applyFont="1" applyBorder="1" applyAlignment="1">
      <alignment horizontal="center" vertical="center" wrapText="1"/>
    </xf>
    <xf numFmtId="0" fontId="28" fillId="0" borderId="34" xfId="0" applyFont="1" applyBorder="1" applyAlignment="1" applyProtection="1">
      <alignment horizontal="center" vertical="center" shrinkToFit="1"/>
      <protection locked="0"/>
    </xf>
    <xf numFmtId="0" fontId="28" fillId="0" borderId="35" xfId="0" applyFont="1" applyBorder="1" applyAlignment="1" applyProtection="1">
      <alignment horizontal="center" vertical="center" shrinkToFit="1"/>
      <protection locked="0"/>
    </xf>
    <xf numFmtId="0" fontId="28" fillId="0" borderId="29" xfId="0" applyFont="1" applyBorder="1" applyAlignment="1" applyProtection="1">
      <alignment horizontal="center" vertical="center" shrinkToFit="1"/>
      <protection locked="0"/>
    </xf>
    <xf numFmtId="0" fontId="27" fillId="0" borderId="0" xfId="0" applyFont="1" applyAlignment="1" applyProtection="1">
      <alignment horizontal="right" vertical="center"/>
      <protection locked="0"/>
    </xf>
    <xf numFmtId="57" fontId="24" fillId="0" borderId="18" xfId="0" applyNumberFormat="1" applyFont="1" applyBorder="1" applyAlignment="1" applyProtection="1">
      <alignment horizontal="center" vertical="center" shrinkToFit="1"/>
      <protection locked="0"/>
    </xf>
    <xf numFmtId="0" fontId="29" fillId="0" borderId="45" xfId="0" applyFont="1" applyBorder="1" applyAlignment="1">
      <alignment horizontal="center" vertical="center"/>
    </xf>
    <xf numFmtId="0" fontId="29" fillId="0" borderId="3" xfId="0" applyFont="1" applyBorder="1" applyAlignment="1">
      <alignment horizontal="center" vertical="center"/>
    </xf>
    <xf numFmtId="0" fontId="12" fillId="0" borderId="18" xfId="0" applyFont="1" applyBorder="1" applyAlignment="1">
      <alignment horizontal="center" vertical="center" shrinkToFit="1"/>
    </xf>
    <xf numFmtId="0" fontId="12" fillId="0" borderId="4" xfId="0" applyFont="1" applyBorder="1" applyAlignment="1">
      <alignment horizontal="center" vertical="center" shrinkToFit="1"/>
    </xf>
    <xf numFmtId="0" fontId="30" fillId="0" borderId="37" xfId="0" applyFont="1" applyBorder="1" applyAlignment="1">
      <alignment horizontal="center" vertical="center"/>
    </xf>
    <xf numFmtId="49" fontId="29" fillId="0" borderId="38" xfId="0" applyNumberFormat="1" applyFont="1" applyBorder="1" applyAlignment="1" applyProtection="1">
      <alignment horizontal="center" vertical="center" shrinkToFit="1"/>
      <protection locked="0"/>
    </xf>
    <xf numFmtId="49" fontId="29" fillId="0" borderId="22" xfId="0" applyNumberFormat="1" applyFont="1" applyBorder="1" applyAlignment="1" applyProtection="1">
      <alignment horizontal="center" vertical="center" shrinkToFit="1"/>
      <protection locked="0"/>
    </xf>
    <xf numFmtId="49" fontId="29" fillId="0" borderId="21" xfId="0" applyNumberFormat="1" applyFont="1" applyBorder="1" applyAlignment="1" applyProtection="1">
      <alignment horizontal="center" vertical="center" shrinkToFit="1"/>
      <protection locked="0"/>
    </xf>
    <xf numFmtId="49" fontId="57" fillId="0" borderId="26" xfId="0" applyNumberFormat="1" applyFont="1" applyBorder="1" applyAlignment="1">
      <alignment horizontal="center" vertical="center"/>
    </xf>
    <xf numFmtId="49" fontId="57" fillId="0" borderId="22" xfId="0" applyNumberFormat="1" applyFont="1" applyBorder="1" applyAlignment="1">
      <alignment horizontal="center" vertical="center"/>
    </xf>
    <xf numFmtId="49" fontId="57" fillId="0" borderId="21" xfId="0" applyNumberFormat="1" applyFont="1" applyBorder="1" applyAlignment="1">
      <alignment horizontal="center" vertical="center"/>
    </xf>
    <xf numFmtId="0" fontId="57" fillId="0" borderId="10" xfId="0" applyFont="1" applyBorder="1" applyAlignment="1">
      <alignment horizontal="center" vertical="center" shrinkToFit="1"/>
    </xf>
    <xf numFmtId="0" fontId="57" fillId="0" borderId="5" xfId="0" applyFont="1" applyBorder="1" applyAlignment="1">
      <alignment horizontal="center" vertical="center" shrinkToFit="1"/>
    </xf>
    <xf numFmtId="57" fontId="57" fillId="0" borderId="55" xfId="0" applyNumberFormat="1" applyFont="1" applyBorder="1" applyAlignment="1" applyProtection="1">
      <alignment horizontal="center" vertical="center" shrinkToFit="1"/>
      <protection locked="0"/>
    </xf>
    <xf numFmtId="57" fontId="57" fillId="0" borderId="56" xfId="0" applyNumberFormat="1" applyFont="1" applyBorder="1" applyAlignment="1" applyProtection="1">
      <alignment horizontal="center" vertical="center" shrinkToFit="1"/>
      <protection locked="0"/>
    </xf>
    <xf numFmtId="57" fontId="57" fillId="0" borderId="57" xfId="0" applyNumberFormat="1" applyFont="1" applyBorder="1" applyAlignment="1" applyProtection="1">
      <alignment horizontal="center" vertical="center" shrinkToFit="1"/>
      <protection locked="0"/>
    </xf>
    <xf numFmtId="0" fontId="30" fillId="0" borderId="19" xfId="0" applyFont="1" applyBorder="1" applyAlignment="1">
      <alignment horizontal="distributed" vertical="center" indent="1"/>
    </xf>
    <xf numFmtId="0" fontId="30" fillId="0" borderId="36" xfId="0" applyFont="1" applyBorder="1" applyAlignment="1">
      <alignment horizontal="distributed" vertical="center" indent="1"/>
    </xf>
    <xf numFmtId="0" fontId="30" fillId="0" borderId="37" xfId="0" applyFont="1" applyBorder="1" applyAlignment="1">
      <alignment horizontal="distributed" vertical="center" indent="1"/>
    </xf>
    <xf numFmtId="49" fontId="57" fillId="0" borderId="18" xfId="0" applyNumberFormat="1" applyFont="1" applyBorder="1" applyAlignment="1" applyProtection="1">
      <alignment horizontal="center" vertical="center" shrinkToFit="1"/>
      <protection locked="0"/>
    </xf>
    <xf numFmtId="49" fontId="57" fillId="0" borderId="4" xfId="0" applyNumberFormat="1" applyFont="1" applyBorder="1" applyAlignment="1" applyProtection="1">
      <alignment horizontal="center" vertical="center" shrinkToFit="1"/>
      <protection locked="0"/>
    </xf>
    <xf numFmtId="49" fontId="57" fillId="0" borderId="28" xfId="0" applyNumberFormat="1" applyFont="1" applyBorder="1" applyAlignment="1" applyProtection="1">
      <alignment horizontal="center" vertical="center" shrinkToFit="1"/>
      <protection locked="0"/>
    </xf>
    <xf numFmtId="0" fontId="27" fillId="0" borderId="34" xfId="0" applyFont="1" applyBorder="1" applyAlignment="1" applyProtection="1">
      <alignment horizontal="center" vertical="center"/>
      <protection locked="0"/>
    </xf>
    <xf numFmtId="0" fontId="27" fillId="0" borderId="35" xfId="0" applyFont="1" applyBorder="1" applyAlignment="1" applyProtection="1">
      <alignment horizontal="center" vertical="center"/>
      <protection locked="0"/>
    </xf>
    <xf numFmtId="0" fontId="27" fillId="0" borderId="29"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9" fillId="0" borderId="3" xfId="0" applyFont="1" applyBorder="1" applyAlignment="1" applyProtection="1">
      <alignment horizontal="left" vertical="center" wrapText="1"/>
      <protection locked="0"/>
    </xf>
    <xf numFmtId="0" fontId="29" fillId="0" borderId="46" xfId="0" applyFont="1" applyBorder="1" applyAlignment="1" applyProtection="1">
      <alignment horizontal="left" vertical="center" wrapText="1"/>
      <protection locked="0"/>
    </xf>
    <xf numFmtId="57" fontId="37" fillId="0" borderId="55" xfId="0" applyNumberFormat="1" applyFont="1" applyBorder="1" applyAlignment="1" applyProtection="1">
      <alignment horizontal="center" vertical="center"/>
      <protection locked="0"/>
    </xf>
    <xf numFmtId="57" fontId="37" fillId="0" borderId="56" xfId="0" applyNumberFormat="1" applyFont="1" applyBorder="1" applyAlignment="1" applyProtection="1">
      <alignment horizontal="center" vertical="center"/>
      <protection locked="0"/>
    </xf>
    <xf numFmtId="57" fontId="37" fillId="0" borderId="57" xfId="0" applyNumberFormat="1" applyFont="1" applyBorder="1" applyAlignment="1" applyProtection="1">
      <alignment horizontal="center" vertical="center"/>
      <protection locked="0"/>
    </xf>
    <xf numFmtId="49" fontId="37" fillId="0" borderId="26" xfId="0" applyNumberFormat="1" applyFont="1" applyBorder="1" applyAlignment="1">
      <alignment horizontal="center" vertical="center"/>
    </xf>
    <xf numFmtId="49" fontId="37" fillId="0" borderId="22" xfId="0" applyNumberFormat="1" applyFont="1" applyBorder="1" applyAlignment="1">
      <alignment horizontal="center" vertical="center"/>
    </xf>
    <xf numFmtId="49" fontId="37" fillId="0" borderId="21" xfId="0" applyNumberFormat="1" applyFont="1" applyBorder="1" applyAlignment="1">
      <alignment horizontal="center" vertical="center"/>
    </xf>
    <xf numFmtId="57" fontId="37" fillId="0" borderId="55" xfId="0" applyNumberFormat="1" applyFont="1" applyBorder="1" applyAlignment="1" applyProtection="1">
      <alignment horizontal="center" vertical="center" shrinkToFit="1"/>
      <protection locked="0"/>
    </xf>
    <xf numFmtId="57" fontId="37" fillId="0" borderId="56" xfId="0" applyNumberFormat="1" applyFont="1" applyBorder="1" applyAlignment="1" applyProtection="1">
      <alignment horizontal="center" vertical="center" shrinkToFit="1"/>
      <protection locked="0"/>
    </xf>
    <xf numFmtId="57" fontId="37" fillId="0" borderId="57" xfId="0" applyNumberFormat="1" applyFont="1" applyBorder="1" applyAlignment="1" applyProtection="1">
      <alignment horizontal="center" vertical="center" shrinkToFit="1"/>
      <protection locked="0"/>
    </xf>
    <xf numFmtId="0" fontId="37" fillId="0" borderId="49" xfId="0" applyFont="1" applyBorder="1" applyAlignment="1">
      <alignment horizontal="center" vertical="center" shrinkToFit="1"/>
    </xf>
    <xf numFmtId="0" fontId="37" fillId="0" borderId="50" xfId="0" applyFont="1" applyBorder="1" applyAlignment="1">
      <alignment horizontal="center" vertical="center" shrinkToFit="1"/>
    </xf>
    <xf numFmtId="0" fontId="27" fillId="0" borderId="19" xfId="0" applyFont="1" applyBorder="1" applyAlignment="1">
      <alignment horizontal="center" vertical="center" textRotation="255"/>
    </xf>
    <xf numFmtId="49" fontId="37" fillId="0" borderId="38" xfId="0" applyNumberFormat="1" applyFont="1" applyBorder="1" applyAlignment="1">
      <alignment horizontal="center" vertical="center" textRotation="255"/>
    </xf>
    <xf numFmtId="49" fontId="37" fillId="0" borderId="22" xfId="0" applyNumberFormat="1" applyFont="1" applyBorder="1" applyAlignment="1">
      <alignment horizontal="center" vertical="center" textRotation="255"/>
    </xf>
    <xf numFmtId="49" fontId="37" fillId="0" borderId="21" xfId="0" applyNumberFormat="1" applyFont="1" applyBorder="1" applyAlignment="1">
      <alignment horizontal="center" vertical="center" textRotation="255"/>
    </xf>
    <xf numFmtId="57" fontId="37" fillId="0" borderId="35" xfId="0" applyNumberFormat="1" applyFont="1" applyBorder="1" applyAlignment="1" applyProtection="1">
      <alignment horizontal="center" vertical="center" shrinkToFit="1"/>
      <protection locked="0"/>
    </xf>
    <xf numFmtId="57" fontId="37" fillId="0" borderId="29" xfId="0" applyNumberFormat="1" applyFont="1" applyBorder="1" applyAlignment="1" applyProtection="1">
      <alignment horizontal="center" vertical="center" shrinkToFit="1"/>
      <protection locked="0"/>
    </xf>
    <xf numFmtId="57" fontId="37" fillId="0" borderId="0" xfId="0" applyNumberFormat="1" applyFont="1" applyAlignment="1" applyProtection="1">
      <alignment horizontal="center" vertical="center" shrinkToFit="1"/>
      <protection locked="0"/>
    </xf>
    <xf numFmtId="57" fontId="37" fillId="0" borderId="2" xfId="0" applyNumberFormat="1" applyFont="1" applyBorder="1" applyAlignment="1" applyProtection="1">
      <alignment horizontal="center" vertical="center" shrinkToFit="1"/>
      <protection locked="0"/>
    </xf>
    <xf numFmtId="49" fontId="37" fillId="0" borderId="26" xfId="0" applyNumberFormat="1" applyFont="1" applyBorder="1" applyAlignment="1">
      <alignment horizontal="center" vertical="center" textRotation="255"/>
    </xf>
    <xf numFmtId="0" fontId="36" fillId="0" borderId="153" xfId="0" applyFont="1" applyBorder="1" applyAlignment="1" applyProtection="1">
      <alignment horizontal="center" vertical="center" shrinkToFit="1"/>
      <protection locked="0"/>
    </xf>
    <xf numFmtId="0" fontId="36" fillId="0" borderId="154" xfId="0" applyFont="1" applyBorder="1" applyAlignment="1" applyProtection="1">
      <alignment horizontal="center" vertical="center" shrinkToFit="1"/>
      <protection locked="0"/>
    </xf>
    <xf numFmtId="0" fontId="36" fillId="0" borderId="154" xfId="0" applyFont="1" applyBorder="1" applyAlignment="1" applyProtection="1">
      <alignment horizontal="left" vertical="center" shrinkToFit="1"/>
      <protection locked="0"/>
    </xf>
    <xf numFmtId="0" fontId="36" fillId="0" borderId="155" xfId="0" applyFont="1" applyBorder="1" applyAlignment="1" applyProtection="1">
      <alignment horizontal="left" vertical="center" shrinkToFit="1"/>
      <protection locked="0"/>
    </xf>
    <xf numFmtId="0" fontId="29" fillId="0" borderId="55" xfId="0" applyFont="1" applyBorder="1" applyAlignment="1">
      <alignment horizontal="center" vertical="center"/>
    </xf>
    <xf numFmtId="0" fontId="29" fillId="0" borderId="56" xfId="0" applyFont="1" applyBorder="1" applyAlignment="1">
      <alignment horizontal="center" vertical="center"/>
    </xf>
    <xf numFmtId="0" fontId="29" fillId="0" borderId="56" xfId="0" applyFont="1" applyBorder="1" applyAlignment="1" applyProtection="1">
      <alignment horizontal="left" vertical="center" wrapText="1"/>
      <protection locked="0"/>
    </xf>
    <xf numFmtId="0" fontId="29" fillId="0" borderId="57" xfId="0" applyFont="1" applyBorder="1" applyAlignment="1" applyProtection="1">
      <alignment horizontal="left" vertical="center" wrapText="1"/>
      <protection locked="0"/>
    </xf>
    <xf numFmtId="0" fontId="37" fillId="0" borderId="23" xfId="0" applyFont="1" applyBorder="1" applyAlignment="1" applyProtection="1">
      <alignment horizontal="center" vertical="top"/>
      <protection locked="0"/>
    </xf>
    <xf numFmtId="0" fontId="37" fillId="0" borderId="24" xfId="0" applyFont="1" applyBorder="1" applyAlignment="1" applyProtection="1">
      <alignment horizontal="center" vertical="top"/>
      <protection locked="0"/>
    </xf>
    <xf numFmtId="0" fontId="29" fillId="0" borderId="23" xfId="0" applyFont="1" applyBorder="1" applyAlignment="1">
      <alignment horizontal="center" vertical="center"/>
    </xf>
    <xf numFmtId="0" fontId="29" fillId="0" borderId="24" xfId="0" applyFont="1" applyBorder="1" applyAlignment="1">
      <alignment horizontal="center" vertical="center"/>
    </xf>
    <xf numFmtId="0" fontId="29" fillId="0" borderId="27" xfId="0" applyFont="1" applyBorder="1" applyAlignment="1">
      <alignment horizontal="center" vertical="center"/>
    </xf>
    <xf numFmtId="0" fontId="27" fillId="0" borderId="0" xfId="0" applyFont="1" applyAlignment="1">
      <alignment horizontal="distributed" vertical="center" wrapText="1" shrinkToFit="1"/>
    </xf>
    <xf numFmtId="49" fontId="37" fillId="0" borderId="18" xfId="0" applyNumberFormat="1" applyFont="1" applyBorder="1" applyAlignment="1">
      <alignment horizontal="center" vertical="center"/>
    </xf>
    <xf numFmtId="49" fontId="37" fillId="0" borderId="28" xfId="0" applyNumberFormat="1" applyFont="1" applyBorder="1" applyAlignment="1">
      <alignment horizontal="center" vertical="center"/>
    </xf>
    <xf numFmtId="49" fontId="37" fillId="0" borderId="10" xfId="0" applyNumberFormat="1" applyFont="1" applyBorder="1" applyAlignment="1">
      <alignment horizontal="center" vertical="center"/>
    </xf>
    <xf numFmtId="49" fontId="37" fillId="0" borderId="11" xfId="0" applyNumberFormat="1" applyFont="1" applyBorder="1" applyAlignment="1">
      <alignment horizontal="center" vertical="center"/>
    </xf>
    <xf numFmtId="49" fontId="37" fillId="0" borderId="150" xfId="0" applyNumberFormat="1" applyFont="1" applyBorder="1" applyAlignment="1">
      <alignment horizontal="center" vertical="center"/>
    </xf>
    <xf numFmtId="49" fontId="37" fillId="0" borderId="151" xfId="0" applyNumberFormat="1" applyFont="1" applyBorder="1" applyAlignment="1">
      <alignment horizontal="center" vertical="center"/>
    </xf>
    <xf numFmtId="0" fontId="37" fillId="0" borderId="150" xfId="0" applyFont="1" applyBorder="1" applyAlignment="1">
      <alignment horizontal="center" vertical="center" shrinkToFit="1"/>
    </xf>
    <xf numFmtId="0" fontId="37" fillId="0" borderId="152" xfId="0" applyFont="1" applyBorder="1" applyAlignment="1">
      <alignment horizontal="center" vertical="center" shrinkToFit="1"/>
    </xf>
    <xf numFmtId="0" fontId="45" fillId="0" borderId="7" xfId="0" applyFont="1" applyBorder="1" applyAlignment="1" applyProtection="1">
      <alignment horizontal="center" vertical="center" shrinkToFit="1"/>
      <protection locked="0"/>
    </xf>
    <xf numFmtId="0" fontId="45" fillId="0" borderId="8" xfId="0" applyFont="1" applyBorder="1" applyAlignment="1" applyProtection="1">
      <alignment horizontal="center" vertical="center" shrinkToFit="1"/>
      <protection locked="0"/>
    </xf>
    <xf numFmtId="0" fontId="45" fillId="0" borderId="9" xfId="0" applyFont="1" applyBorder="1" applyAlignment="1" applyProtection="1">
      <alignment horizontal="center" vertical="center" shrinkToFit="1"/>
      <protection locked="0"/>
    </xf>
    <xf numFmtId="0" fontId="45" fillId="0" borderId="17" xfId="0" applyFont="1" applyBorder="1" applyAlignment="1" applyProtection="1">
      <alignment horizontal="center" vertical="center" shrinkToFit="1"/>
      <protection locked="0"/>
    </xf>
    <xf numFmtId="0" fontId="45" fillId="0" borderId="0" xfId="0" applyFont="1" applyAlignment="1" applyProtection="1">
      <alignment horizontal="center" vertical="center" shrinkToFit="1"/>
      <protection locked="0"/>
    </xf>
    <xf numFmtId="0" fontId="45" fillId="0" borderId="2" xfId="0" applyFont="1" applyBorder="1" applyAlignment="1" applyProtection="1">
      <alignment horizontal="center" vertical="center" shrinkToFit="1"/>
      <protection locked="0"/>
    </xf>
    <xf numFmtId="0" fontId="45" fillId="0" borderId="10" xfId="0" applyFont="1" applyBorder="1" applyAlignment="1" applyProtection="1">
      <alignment horizontal="center" vertical="center" shrinkToFit="1"/>
      <protection locked="0"/>
    </xf>
    <xf numFmtId="0" fontId="45" fillId="0" borderId="5" xfId="0" applyFont="1" applyBorder="1" applyAlignment="1" applyProtection="1">
      <alignment horizontal="center" vertical="center" shrinkToFit="1"/>
      <protection locked="0"/>
    </xf>
    <xf numFmtId="0" fontId="45" fillId="0" borderId="11" xfId="0" applyFont="1" applyBorder="1" applyAlignment="1" applyProtection="1">
      <alignment horizontal="center" vertical="center" shrinkToFit="1"/>
      <protection locked="0"/>
    </xf>
    <xf numFmtId="49" fontId="37" fillId="0" borderId="17" xfId="0" applyNumberFormat="1" applyFont="1" applyBorder="1" applyAlignment="1">
      <alignment horizontal="center" vertical="center"/>
    </xf>
    <xf numFmtId="49" fontId="37" fillId="0" borderId="2" xfId="0" applyNumberFormat="1" applyFont="1" applyBorder="1" applyAlignment="1">
      <alignment horizontal="center" vertical="center"/>
    </xf>
    <xf numFmtId="49" fontId="37" fillId="0" borderId="150" xfId="0" applyNumberFormat="1" applyFont="1" applyBorder="1" applyAlignment="1" applyProtection="1">
      <alignment horizontal="center" vertical="center" shrinkToFit="1"/>
      <protection locked="0"/>
    </xf>
    <xf numFmtId="49" fontId="37" fillId="0" borderId="152" xfId="0" applyNumberFormat="1" applyFont="1" applyBorder="1" applyAlignment="1" applyProtection="1">
      <alignment horizontal="center" vertical="center" shrinkToFit="1"/>
      <protection locked="0"/>
    </xf>
    <xf numFmtId="49" fontId="37" fillId="0" borderId="151" xfId="0" applyNumberFormat="1" applyFont="1" applyBorder="1" applyAlignment="1" applyProtection="1">
      <alignment horizontal="center" vertical="center" shrinkToFit="1"/>
      <protection locked="0"/>
    </xf>
    <xf numFmtId="0" fontId="27" fillId="0" borderId="150" xfId="0" applyFont="1" applyBorder="1" applyAlignment="1" applyProtection="1">
      <alignment horizontal="center" vertical="center"/>
      <protection locked="0"/>
    </xf>
    <xf numFmtId="0" fontId="27" fillId="0" borderId="152" xfId="0" applyFont="1" applyBorder="1" applyAlignment="1" applyProtection="1">
      <alignment horizontal="center" vertical="center"/>
      <protection locked="0"/>
    </xf>
    <xf numFmtId="0" fontId="27" fillId="0" borderId="151" xfId="0" applyFont="1" applyBorder="1" applyAlignment="1" applyProtection="1">
      <alignment horizontal="center" vertical="center"/>
      <protection locked="0"/>
    </xf>
    <xf numFmtId="0" fontId="27" fillId="0" borderId="167" xfId="0" applyFont="1" applyBorder="1" applyAlignment="1" applyProtection="1">
      <alignment horizontal="center" vertical="center"/>
      <protection locked="0"/>
    </xf>
    <xf numFmtId="0" fontId="27" fillId="0" borderId="168" xfId="0" applyFont="1" applyBorder="1" applyAlignment="1" applyProtection="1">
      <alignment horizontal="center" vertical="center"/>
      <protection locked="0"/>
    </xf>
    <xf numFmtId="0" fontId="27" fillId="0" borderId="169" xfId="0" applyFont="1" applyBorder="1" applyAlignment="1" applyProtection="1">
      <alignment horizontal="center" vertical="center"/>
      <protection locked="0"/>
    </xf>
    <xf numFmtId="0" fontId="57" fillId="0" borderId="49" xfId="0" applyFont="1" applyBorder="1" applyAlignment="1">
      <alignment horizontal="center" vertical="center" shrinkToFit="1"/>
    </xf>
    <xf numFmtId="0" fontId="57" fillId="0" borderId="50" xfId="0" applyFont="1" applyBorder="1" applyAlignment="1">
      <alignment horizontal="center" vertical="center" shrinkToFit="1"/>
    </xf>
    <xf numFmtId="0" fontId="27" fillId="0" borderId="28"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11" xfId="0" applyFont="1" applyBorder="1" applyAlignment="1">
      <alignment horizontal="center" vertical="center" wrapText="1"/>
    </xf>
    <xf numFmtId="49" fontId="57" fillId="0" borderId="38" xfId="0" applyNumberFormat="1" applyFont="1" applyBorder="1" applyAlignment="1">
      <alignment horizontal="center" vertical="center" textRotation="255"/>
    </xf>
    <xf numFmtId="49" fontId="57" fillId="0" borderId="22" xfId="0" applyNumberFormat="1" applyFont="1" applyBorder="1" applyAlignment="1">
      <alignment horizontal="center" vertical="center" textRotation="255"/>
    </xf>
    <xf numFmtId="49" fontId="57" fillId="0" borderId="21" xfId="0" applyNumberFormat="1" applyFont="1" applyBorder="1" applyAlignment="1">
      <alignment horizontal="center" vertical="center" textRotation="255"/>
    </xf>
    <xf numFmtId="0" fontId="27" fillId="0" borderId="19"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4" xfId="0" applyFont="1" applyBorder="1" applyAlignment="1">
      <alignment horizontal="center" vertical="center" wrapText="1"/>
    </xf>
    <xf numFmtId="0" fontId="37" fillId="0" borderId="34" xfId="0" applyFont="1" applyBorder="1" applyAlignment="1" applyProtection="1">
      <alignment horizontal="center" vertical="center" shrinkToFit="1"/>
      <protection locked="0"/>
    </xf>
    <xf numFmtId="0" fontId="37" fillId="0" borderId="1" xfId="0" applyFont="1" applyBorder="1" applyAlignment="1" applyProtection="1">
      <alignment horizontal="center" vertical="center" shrinkToFit="1"/>
      <protection locked="0"/>
    </xf>
    <xf numFmtId="57" fontId="37" fillId="0" borderId="18" xfId="0" applyNumberFormat="1" applyFont="1" applyBorder="1" applyAlignment="1" applyProtection="1">
      <alignment horizontal="right" vertical="center" shrinkToFit="1"/>
      <protection locked="0"/>
    </xf>
    <xf numFmtId="0" fontId="37" fillId="0" borderId="4" xfId="0" applyFont="1" applyBorder="1" applyAlignment="1" applyProtection="1">
      <alignment horizontal="right" vertical="center" shrinkToFit="1"/>
      <protection locked="0"/>
    </xf>
    <xf numFmtId="0" fontId="37" fillId="0" borderId="28" xfId="0" applyFont="1" applyBorder="1" applyAlignment="1" applyProtection="1">
      <alignment horizontal="right" vertical="center" shrinkToFit="1"/>
      <protection locked="0"/>
    </xf>
    <xf numFmtId="0" fontId="37" fillId="0" borderId="45" xfId="0" applyFont="1" applyBorder="1" applyAlignment="1" applyProtection="1">
      <alignment horizontal="right" vertical="center" shrinkToFit="1"/>
      <protection locked="0"/>
    </xf>
    <xf numFmtId="0" fontId="37" fillId="0" borderId="3" xfId="0" applyFont="1" applyBorder="1" applyAlignment="1" applyProtection="1">
      <alignment horizontal="right" vertical="center" shrinkToFit="1"/>
      <protection locked="0"/>
    </xf>
    <xf numFmtId="0" fontId="37" fillId="0" borderId="46" xfId="0" applyFont="1" applyBorder="1" applyAlignment="1" applyProtection="1">
      <alignment horizontal="right" vertical="center" shrinkToFit="1"/>
      <protection locked="0"/>
    </xf>
    <xf numFmtId="0" fontId="27" fillId="0" borderId="104" xfId="0" applyFont="1" applyBorder="1" applyAlignment="1">
      <alignment horizontal="center" vertical="center" wrapText="1"/>
    </xf>
    <xf numFmtId="0" fontId="27" fillId="0" borderId="102" xfId="0" applyFont="1" applyBorder="1" applyAlignment="1">
      <alignment horizontal="center" vertical="center" wrapText="1"/>
    </xf>
    <xf numFmtId="0" fontId="27" fillId="0" borderId="100" xfId="0" applyFont="1" applyBorder="1" applyAlignment="1">
      <alignment horizontal="center" vertical="center" wrapText="1"/>
    </xf>
    <xf numFmtId="0" fontId="37" fillId="0" borderId="17" xfId="0" applyFont="1" applyBorder="1" applyAlignment="1" applyProtection="1">
      <alignment horizontal="right" vertical="center" shrinkToFit="1"/>
      <protection locked="0"/>
    </xf>
    <xf numFmtId="0" fontId="37" fillId="0" borderId="0" xfId="0" applyFont="1" applyAlignment="1" applyProtection="1">
      <alignment horizontal="right" vertical="center" shrinkToFit="1"/>
      <protection locked="0"/>
    </xf>
    <xf numFmtId="0" fontId="37" fillId="0" borderId="2" xfId="0" applyFont="1" applyBorder="1" applyAlignment="1" applyProtection="1">
      <alignment horizontal="right" vertical="center" shrinkToFit="1"/>
      <protection locked="0"/>
    </xf>
    <xf numFmtId="57" fontId="57" fillId="0" borderId="18" xfId="0" applyNumberFormat="1" applyFont="1" applyBorder="1" applyAlignment="1" applyProtection="1">
      <alignment horizontal="right" vertical="center" shrinkToFit="1"/>
      <protection locked="0"/>
    </xf>
    <xf numFmtId="0" fontId="57" fillId="0" borderId="4" xfId="0" applyFont="1" applyBorder="1" applyAlignment="1" applyProtection="1">
      <alignment horizontal="right" vertical="center" shrinkToFit="1"/>
      <protection locked="0"/>
    </xf>
    <xf numFmtId="0" fontId="57" fillId="0" borderId="28" xfId="0" applyFont="1" applyBorder="1" applyAlignment="1" applyProtection="1">
      <alignment horizontal="right" vertical="center" shrinkToFit="1"/>
      <protection locked="0"/>
    </xf>
    <xf numFmtId="0" fontId="57" fillId="0" borderId="45" xfId="0" applyFont="1" applyBorder="1" applyAlignment="1" applyProtection="1">
      <alignment horizontal="right" vertical="center" shrinkToFit="1"/>
      <protection locked="0"/>
    </xf>
    <xf numFmtId="0" fontId="57" fillId="0" borderId="3" xfId="0" applyFont="1" applyBorder="1" applyAlignment="1" applyProtection="1">
      <alignment horizontal="right" vertical="center" shrinkToFit="1"/>
      <protection locked="0"/>
    </xf>
    <xf numFmtId="0" fontId="57" fillId="0" borderId="46" xfId="0" applyFont="1" applyBorder="1" applyAlignment="1" applyProtection="1">
      <alignment horizontal="right" vertical="center" shrinkToFit="1"/>
      <protection locked="0"/>
    </xf>
    <xf numFmtId="0" fontId="30" fillId="0" borderId="18" xfId="0" applyFont="1" applyBorder="1" applyAlignment="1">
      <alignment horizontal="center" vertical="center" textRotation="255"/>
    </xf>
    <xf numFmtId="0" fontId="30" fillId="0" borderId="19" xfId="0" applyFont="1" applyBorder="1" applyAlignment="1">
      <alignment horizontal="center" vertical="center" textRotation="255"/>
    </xf>
    <xf numFmtId="0" fontId="29" fillId="0" borderId="18" xfId="0" applyFont="1" applyBorder="1" applyAlignment="1">
      <alignment horizontal="center" vertical="center" shrinkToFit="1"/>
    </xf>
    <xf numFmtId="0" fontId="29" fillId="0" borderId="4" xfId="0" applyFont="1" applyBorder="1" applyAlignment="1">
      <alignment horizontal="center" vertical="center" shrinkToFit="1"/>
    </xf>
    <xf numFmtId="0" fontId="29" fillId="0" borderId="45" xfId="0" applyFont="1" applyBorder="1" applyAlignment="1">
      <alignment horizontal="center" vertical="center" shrinkToFit="1"/>
    </xf>
    <xf numFmtId="0" fontId="29" fillId="0" borderId="3" xfId="0" applyFont="1" applyBorder="1" applyAlignment="1">
      <alignment horizontal="center" vertical="center" shrinkToFit="1"/>
    </xf>
    <xf numFmtId="0" fontId="29" fillId="0" borderId="34" xfId="0" applyFont="1" applyBorder="1" applyAlignment="1">
      <alignment horizontal="center" vertical="center" shrinkToFit="1"/>
    </xf>
    <xf numFmtId="0" fontId="29" fillId="0" borderId="35" xfId="0" applyFont="1" applyBorder="1" applyAlignment="1">
      <alignment horizontal="center" vertical="center" shrinkToFit="1"/>
    </xf>
    <xf numFmtId="0" fontId="29" fillId="0" borderId="35" xfId="0" applyFont="1" applyBorder="1" applyAlignment="1" applyProtection="1">
      <alignment horizontal="left" vertical="center" wrapText="1" shrinkToFit="1"/>
      <protection locked="0"/>
    </xf>
    <xf numFmtId="0" fontId="29" fillId="0" borderId="29" xfId="0" applyFont="1" applyBorder="1" applyAlignment="1" applyProtection="1">
      <alignment horizontal="left" vertical="center" wrapText="1" shrinkToFit="1"/>
      <protection locked="0"/>
    </xf>
    <xf numFmtId="0" fontId="29" fillId="0" borderId="3" xfId="0" applyFont="1" applyBorder="1" applyAlignment="1" applyProtection="1">
      <alignment horizontal="left" vertical="center" wrapText="1" shrinkToFit="1"/>
      <protection locked="0"/>
    </xf>
    <xf numFmtId="0" fontId="29" fillId="0" borderId="46" xfId="0" applyFont="1" applyBorder="1" applyAlignment="1" applyProtection="1">
      <alignment horizontal="left" vertical="center" wrapText="1" shrinkToFit="1"/>
      <protection locked="0"/>
    </xf>
    <xf numFmtId="0" fontId="29" fillId="0" borderId="49" xfId="0" applyFont="1" applyBorder="1" applyAlignment="1" applyProtection="1">
      <alignment horizontal="center" vertical="center" shrinkToFit="1"/>
      <protection locked="0"/>
    </xf>
    <xf numFmtId="0" fontId="29" fillId="0" borderId="50" xfId="0" applyFont="1" applyBorder="1" applyAlignment="1" applyProtection="1">
      <alignment horizontal="center" vertical="center" shrinkToFit="1"/>
      <protection locked="0"/>
    </xf>
    <xf numFmtId="0" fontId="29" fillId="0" borderId="50" xfId="0" applyFont="1" applyBorder="1" applyAlignment="1" applyProtection="1">
      <alignment horizontal="left" vertical="center" shrinkToFit="1"/>
      <protection locked="0"/>
    </xf>
    <xf numFmtId="0" fontId="29" fillId="0" borderId="51" xfId="0" applyFont="1" applyBorder="1" applyAlignment="1" applyProtection="1">
      <alignment horizontal="left" vertical="center" shrinkToFit="1"/>
      <protection locked="0"/>
    </xf>
    <xf numFmtId="0" fontId="30" fillId="0" borderId="55" xfId="0" applyFont="1" applyBorder="1" applyAlignment="1">
      <alignment horizontal="center" vertical="center"/>
    </xf>
    <xf numFmtId="0" fontId="30" fillId="0" borderId="56" xfId="0" applyFont="1" applyBorder="1" applyAlignment="1">
      <alignment horizontal="center" vertical="center"/>
    </xf>
    <xf numFmtId="0" fontId="30" fillId="0" borderId="57" xfId="0" applyFont="1" applyBorder="1" applyAlignment="1">
      <alignment horizontal="center" vertical="center"/>
    </xf>
    <xf numFmtId="0" fontId="59" fillId="0" borderId="10" xfId="0" applyFont="1" applyBorder="1" applyAlignment="1">
      <alignment horizontal="center" vertical="center" shrinkToFit="1"/>
    </xf>
    <xf numFmtId="0" fontId="59" fillId="0" borderId="5" xfId="0" applyFont="1" applyBorder="1" applyAlignment="1">
      <alignment horizontal="center" vertical="center" shrinkToFit="1"/>
    </xf>
    <xf numFmtId="0" fontId="27" fillId="0" borderId="101" xfId="0" applyFont="1" applyBorder="1" applyAlignment="1">
      <alignment horizontal="center" vertical="center" wrapText="1"/>
    </xf>
    <xf numFmtId="0" fontId="37" fillId="0" borderId="18" xfId="0" applyFont="1" applyBorder="1" applyAlignment="1" applyProtection="1">
      <alignment horizontal="right" vertical="center" shrinkToFit="1"/>
      <protection locked="0"/>
    </xf>
    <xf numFmtId="0" fontId="29" fillId="0" borderId="17"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10"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29" fillId="0" borderId="0" xfId="0" applyFont="1" applyAlignment="1" applyProtection="1">
      <alignment horizontal="left" vertical="center" wrapText="1" shrinkToFit="1"/>
      <protection locked="0"/>
    </xf>
    <xf numFmtId="0" fontId="29" fillId="0" borderId="2" xfId="0" applyFont="1" applyBorder="1" applyAlignment="1" applyProtection="1">
      <alignment horizontal="left" vertical="center" wrapText="1" shrinkToFit="1"/>
      <protection locked="0"/>
    </xf>
    <xf numFmtId="0" fontId="29" fillId="0" borderId="5" xfId="0" applyFont="1" applyBorder="1" applyAlignment="1" applyProtection="1">
      <alignment horizontal="left" vertical="center" wrapText="1" shrinkToFit="1"/>
      <protection locked="0"/>
    </xf>
    <xf numFmtId="0" fontId="29" fillId="0" borderId="11" xfId="0" applyFont="1" applyBorder="1" applyAlignment="1" applyProtection="1">
      <alignment horizontal="left" vertical="center" wrapText="1" shrinkToFit="1"/>
      <protection locked="0"/>
    </xf>
    <xf numFmtId="0" fontId="29" fillId="0" borderId="18"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28" xfId="0" applyFont="1" applyBorder="1" applyAlignment="1" applyProtection="1">
      <alignment horizontal="center" vertical="center" shrinkToFit="1"/>
      <protection locked="0"/>
    </xf>
    <xf numFmtId="0" fontId="29" fillId="0" borderId="2" xfId="0" applyFont="1" applyBorder="1" applyAlignment="1" applyProtection="1">
      <alignment horizontal="center" vertical="center" shrinkToFit="1"/>
      <protection locked="0"/>
    </xf>
    <xf numFmtId="0" fontId="29" fillId="0" borderId="11" xfId="0" applyFont="1" applyBorder="1" applyAlignment="1" applyProtection="1">
      <alignment horizontal="center" vertical="center" shrinkToFit="1"/>
      <protection locked="0"/>
    </xf>
    <xf numFmtId="0" fontId="29" fillId="0" borderId="34" xfId="0" applyFont="1" applyBorder="1" applyAlignment="1" applyProtection="1">
      <alignment horizontal="center" vertical="center" shrinkToFit="1"/>
      <protection locked="0"/>
    </xf>
    <xf numFmtId="0" fontId="29" fillId="0" borderId="35" xfId="0" applyFont="1" applyBorder="1" applyAlignment="1" applyProtection="1">
      <alignment horizontal="center" vertical="center" shrinkToFit="1"/>
      <protection locked="0"/>
    </xf>
    <xf numFmtId="0" fontId="29" fillId="0" borderId="29" xfId="0" applyFont="1" applyBorder="1" applyAlignment="1" applyProtection="1">
      <alignment horizontal="center" vertical="center" shrinkToFit="1"/>
      <protection locked="0"/>
    </xf>
    <xf numFmtId="0" fontId="11" fillId="0" borderId="0" xfId="0" applyFont="1" applyAlignment="1">
      <alignment horizontal="right" vertical="center" wrapText="1"/>
    </xf>
    <xf numFmtId="0" fontId="29" fillId="0" borderId="17" xfId="0" applyFont="1" applyBorder="1" applyAlignment="1">
      <alignment horizontal="center" vertical="center" shrinkToFit="1"/>
    </xf>
    <xf numFmtId="0" fontId="29" fillId="0" borderId="0" xfId="0" applyFont="1" applyAlignment="1">
      <alignment horizontal="center" vertical="center" shrinkToFit="1"/>
    </xf>
    <xf numFmtId="0" fontId="29" fillId="0" borderId="4" xfId="0" applyFont="1" applyBorder="1" applyAlignment="1" applyProtection="1">
      <alignment horizontal="left" vertical="center" wrapText="1" shrinkToFit="1"/>
      <protection locked="0"/>
    </xf>
    <xf numFmtId="0" fontId="29" fillId="0" borderId="28" xfId="0" applyFont="1" applyBorder="1" applyAlignment="1" applyProtection="1">
      <alignment horizontal="left" vertical="center" wrapText="1" shrinkToFit="1"/>
      <protection locked="0"/>
    </xf>
    <xf numFmtId="0" fontId="29" fillId="0" borderId="34"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29" fillId="0" borderId="17" xfId="0" applyFont="1" applyBorder="1" applyAlignment="1" applyProtection="1">
      <alignment horizontal="center" vertical="center"/>
      <protection locked="0"/>
    </xf>
    <xf numFmtId="0" fontId="29" fillId="0" borderId="0" xfId="0" applyFont="1" applyAlignment="1" applyProtection="1">
      <alignment horizontal="center" vertical="center"/>
      <protection locked="0"/>
    </xf>
    <xf numFmtId="0" fontId="29" fillId="0" borderId="2" xfId="0" applyFont="1" applyBorder="1" applyAlignment="1" applyProtection="1">
      <alignment horizontal="center" vertical="center"/>
      <protection locked="0"/>
    </xf>
    <xf numFmtId="49" fontId="27" fillId="0" borderId="52" xfId="0" applyNumberFormat="1" applyFont="1" applyBorder="1" applyAlignment="1" applyProtection="1">
      <alignment horizontal="center" vertical="center" shrinkToFit="1"/>
      <protection locked="0"/>
    </xf>
    <xf numFmtId="49" fontId="27" fillId="0" borderId="53" xfId="0" applyNumberFormat="1" applyFont="1" applyBorder="1" applyAlignment="1" applyProtection="1">
      <alignment horizontal="center" vertical="center" shrinkToFit="1"/>
      <protection locked="0"/>
    </xf>
    <xf numFmtId="49" fontId="27" fillId="0" borderId="54" xfId="0" applyNumberFormat="1" applyFont="1" applyBorder="1" applyAlignment="1" applyProtection="1">
      <alignment horizontal="center" vertical="center" shrinkToFit="1"/>
      <protection locked="0"/>
    </xf>
    <xf numFmtId="57" fontId="41" fillId="0" borderId="38" xfId="0" applyNumberFormat="1" applyFont="1" applyBorder="1" applyAlignment="1" applyProtection="1">
      <alignment horizontal="center" vertical="center" shrinkToFit="1"/>
      <protection locked="0"/>
    </xf>
    <xf numFmtId="57" fontId="41" fillId="0" borderId="22" xfId="0" applyNumberFormat="1" applyFont="1" applyBorder="1" applyAlignment="1" applyProtection="1">
      <alignment horizontal="center" vertical="center" shrinkToFit="1"/>
      <protection locked="0"/>
    </xf>
    <xf numFmtId="0" fontId="41" fillId="0" borderId="47" xfId="0" applyFont="1" applyBorder="1" applyAlignment="1">
      <alignment horizontal="center" vertical="center" shrinkToFit="1"/>
    </xf>
    <xf numFmtId="0" fontId="41" fillId="0" borderId="6" xfId="0" applyFont="1" applyBorder="1" applyAlignment="1">
      <alignment horizontal="center" vertical="center" shrinkToFit="1"/>
    </xf>
    <xf numFmtId="49" fontId="27" fillId="0" borderId="55" xfId="0" applyNumberFormat="1" applyFont="1" applyBorder="1" applyAlignment="1" applyProtection="1">
      <alignment horizontal="center" vertical="center" shrinkToFit="1"/>
      <protection locked="0"/>
    </xf>
    <xf numFmtId="49" fontId="27" fillId="0" borderId="56" xfId="0" applyNumberFormat="1" applyFont="1" applyBorder="1" applyAlignment="1" applyProtection="1">
      <alignment horizontal="center" vertical="center" shrinkToFit="1"/>
      <protection locked="0"/>
    </xf>
    <xf numFmtId="49" fontId="27" fillId="0" borderId="57" xfId="0" applyNumberFormat="1" applyFont="1" applyBorder="1" applyAlignment="1" applyProtection="1">
      <alignment horizontal="center" vertical="center" shrinkToFit="1"/>
      <protection locked="0"/>
    </xf>
    <xf numFmtId="0" fontId="41" fillId="0" borderId="10" xfId="0" applyFont="1" applyBorder="1" applyAlignment="1">
      <alignment horizontal="center" vertical="center"/>
    </xf>
    <xf numFmtId="0" fontId="41" fillId="0" borderId="5" xfId="0" applyFont="1" applyBorder="1" applyAlignment="1">
      <alignment horizontal="center" vertical="center"/>
    </xf>
    <xf numFmtId="57" fontId="41" fillId="0" borderId="45" xfId="0" applyNumberFormat="1" applyFont="1" applyBorder="1" applyAlignment="1" applyProtection="1">
      <alignment horizontal="center" vertical="center" shrinkToFit="1"/>
      <protection locked="0"/>
    </xf>
    <xf numFmtId="57" fontId="41" fillId="0" borderId="3" xfId="0" applyNumberFormat="1" applyFont="1" applyBorder="1" applyAlignment="1" applyProtection="1">
      <alignment horizontal="center" vertical="center" shrinkToFit="1"/>
      <protection locked="0"/>
    </xf>
    <xf numFmtId="57" fontId="41" fillId="0" borderId="46" xfId="0" applyNumberFormat="1" applyFont="1" applyBorder="1" applyAlignment="1" applyProtection="1">
      <alignment horizontal="center" vertical="center" shrinkToFit="1"/>
      <protection locked="0"/>
    </xf>
    <xf numFmtId="57" fontId="41" fillId="0" borderId="26" xfId="0" applyNumberFormat="1" applyFont="1" applyBorder="1" applyAlignment="1" applyProtection="1">
      <alignment horizontal="center" vertical="center"/>
      <protection locked="0"/>
    </xf>
    <xf numFmtId="57" fontId="41" fillId="0" borderId="22" xfId="0" applyNumberFormat="1" applyFont="1" applyBorder="1" applyAlignment="1" applyProtection="1">
      <alignment horizontal="center" vertical="center"/>
      <protection locked="0"/>
    </xf>
    <xf numFmtId="57" fontId="41" fillId="0" borderId="21" xfId="0" applyNumberFormat="1" applyFont="1" applyBorder="1" applyAlignment="1" applyProtection="1">
      <alignment horizontal="center" vertical="center"/>
      <protection locked="0"/>
    </xf>
    <xf numFmtId="0" fontId="41" fillId="0" borderId="49" xfId="0" applyFont="1" applyBorder="1" applyAlignment="1">
      <alignment horizontal="center" vertical="center"/>
    </xf>
    <xf numFmtId="0" fontId="41" fillId="0" borderId="50" xfId="0" applyFont="1" applyBorder="1" applyAlignment="1">
      <alignment horizontal="center" vertical="center"/>
    </xf>
    <xf numFmtId="0" fontId="27" fillId="0" borderId="39" xfId="0" applyFont="1" applyBorder="1" applyAlignment="1">
      <alignment horizontal="center" vertical="center"/>
    </xf>
    <xf numFmtId="57" fontId="41" fillId="0" borderId="26" xfId="0" applyNumberFormat="1" applyFont="1" applyBorder="1" applyAlignment="1" applyProtection="1">
      <alignment horizontal="center" vertical="center" shrinkToFit="1"/>
      <protection locked="0"/>
    </xf>
    <xf numFmtId="57" fontId="41" fillId="0" borderId="21" xfId="0" applyNumberFormat="1" applyFont="1" applyBorder="1" applyAlignment="1" applyProtection="1">
      <alignment horizontal="center" vertical="center" shrinkToFit="1"/>
      <protection locked="0"/>
    </xf>
    <xf numFmtId="0" fontId="27" fillId="0" borderId="19" xfId="0" applyFont="1" applyBorder="1" applyAlignment="1">
      <alignment horizontal="distributed" vertical="center" indent="1"/>
    </xf>
    <xf numFmtId="0" fontId="27" fillId="0" borderId="36" xfId="0" applyFont="1" applyBorder="1" applyAlignment="1">
      <alignment horizontal="distributed" vertical="center" indent="1"/>
    </xf>
    <xf numFmtId="0" fontId="27" fillId="0" borderId="37" xfId="0" applyFont="1" applyBorder="1" applyAlignment="1">
      <alignment horizontal="distributed" vertical="center" indent="1"/>
    </xf>
    <xf numFmtId="0" fontId="41" fillId="0" borderId="17" xfId="0" applyFont="1" applyBorder="1" applyAlignment="1">
      <alignment horizontal="center" vertical="center" shrinkToFit="1"/>
    </xf>
    <xf numFmtId="0" fontId="41" fillId="0" borderId="0" xfId="0" applyFont="1" applyAlignment="1">
      <alignment horizontal="center" vertical="center" shrinkToFit="1"/>
    </xf>
    <xf numFmtId="0" fontId="41" fillId="0" borderId="10" xfId="0" applyFont="1" applyBorder="1" applyAlignment="1">
      <alignment horizontal="center" vertical="center" shrinkToFit="1"/>
    </xf>
    <xf numFmtId="0" fontId="41" fillId="0" borderId="5" xfId="0" applyFont="1" applyBorder="1" applyAlignment="1">
      <alignment horizontal="center" vertical="center" shrinkToFit="1"/>
    </xf>
    <xf numFmtId="0" fontId="27" fillId="0" borderId="0" xfId="0" applyFont="1" applyAlignment="1">
      <alignment horizontal="center" vertical="distributed" shrinkToFit="1"/>
    </xf>
    <xf numFmtId="0" fontId="27" fillId="0" borderId="19" xfId="0" applyFont="1" applyBorder="1" applyAlignment="1">
      <alignment horizontal="center" vertical="center" shrinkToFit="1"/>
    </xf>
    <xf numFmtId="0" fontId="27" fillId="0" borderId="36" xfId="0" applyFont="1" applyBorder="1" applyAlignment="1">
      <alignment horizontal="center" vertical="center" shrinkToFit="1"/>
    </xf>
    <xf numFmtId="0" fontId="27" fillId="0" borderId="37" xfId="0" applyFont="1" applyBorder="1" applyAlignment="1">
      <alignment horizontal="center" vertical="center" shrinkToFit="1"/>
    </xf>
    <xf numFmtId="0" fontId="24" fillId="0" borderId="23" xfId="0" applyFont="1" applyBorder="1" applyAlignment="1" applyProtection="1">
      <alignment horizontal="center" vertical="center"/>
      <protection locked="0"/>
    </xf>
    <xf numFmtId="0" fontId="24" fillId="0" borderId="10" xfId="0" applyFont="1" applyBorder="1" applyAlignment="1">
      <alignment horizontal="center" vertical="center"/>
    </xf>
    <xf numFmtId="0" fontId="24" fillId="0" borderId="5" xfId="0" applyFont="1" applyBorder="1" applyAlignment="1">
      <alignment horizontal="center" vertical="center"/>
    </xf>
    <xf numFmtId="0" fontId="24" fillId="0" borderId="24" xfId="0" applyFont="1" applyBorder="1" applyAlignment="1">
      <alignment horizontal="center" vertical="center"/>
    </xf>
    <xf numFmtId="0" fontId="24" fillId="0" borderId="27" xfId="0" applyFont="1" applyBorder="1" applyAlignment="1">
      <alignment horizontal="center" vertical="center"/>
    </xf>
    <xf numFmtId="0" fontId="24" fillId="0" borderId="10" xfId="0" applyFont="1" applyBorder="1" applyAlignment="1" applyProtection="1">
      <alignment horizontal="center" vertical="top"/>
      <protection locked="0"/>
    </xf>
    <xf numFmtId="0" fontId="24" fillId="0" borderId="5" xfId="0" applyFont="1" applyBorder="1" applyAlignment="1" applyProtection="1">
      <alignment horizontal="center" vertical="top"/>
      <protection locked="0"/>
    </xf>
    <xf numFmtId="0" fontId="27" fillId="0" borderId="35" xfId="0" applyFont="1" applyBorder="1" applyAlignment="1">
      <alignment horizontal="center" vertical="center"/>
    </xf>
    <xf numFmtId="0" fontId="27" fillId="0" borderId="0" xfId="0" applyFont="1" applyAlignment="1">
      <alignment horizontal="center" vertical="center"/>
    </xf>
    <xf numFmtId="0" fontId="60" fillId="0" borderId="26" xfId="0" applyFont="1" applyBorder="1" applyAlignment="1">
      <alignment horizontal="center" vertical="center" textRotation="255"/>
    </xf>
    <xf numFmtId="0" fontId="60" fillId="0" borderId="22" xfId="0" applyFont="1" applyBorder="1" applyAlignment="1">
      <alignment horizontal="center" vertical="center" textRotation="255"/>
    </xf>
    <xf numFmtId="0" fontId="60" fillId="0" borderId="21" xfId="0" applyFont="1" applyBorder="1" applyAlignment="1">
      <alignment horizontal="center" vertical="center" textRotation="255"/>
    </xf>
    <xf numFmtId="0" fontId="30" fillId="0" borderId="0" xfId="0" applyFont="1" applyAlignment="1">
      <alignment horizontal="center" vertical="center"/>
    </xf>
    <xf numFmtId="57" fontId="27" fillId="0" borderId="34" xfId="0" applyNumberFormat="1" applyFont="1" applyBorder="1" applyAlignment="1" applyProtection="1">
      <alignment horizontal="center" vertical="center" shrinkToFit="1"/>
      <protection locked="0"/>
    </xf>
    <xf numFmtId="57" fontId="27" fillId="0" borderId="35" xfId="0" applyNumberFormat="1" applyFont="1" applyBorder="1" applyAlignment="1" applyProtection="1">
      <alignment horizontal="center" vertical="center" shrinkToFit="1"/>
      <protection locked="0"/>
    </xf>
    <xf numFmtId="57" fontId="27" fillId="0" borderId="29" xfId="0" applyNumberFormat="1" applyFont="1" applyBorder="1" applyAlignment="1" applyProtection="1">
      <alignment horizontal="center" vertical="center" shrinkToFit="1"/>
      <protection locked="0"/>
    </xf>
    <xf numFmtId="57" fontId="27" fillId="0" borderId="45" xfId="0" applyNumberFormat="1" applyFont="1" applyBorder="1" applyAlignment="1" applyProtection="1">
      <alignment horizontal="center" vertical="center" shrinkToFit="1"/>
      <protection locked="0"/>
    </xf>
    <xf numFmtId="57" fontId="27" fillId="0" borderId="3" xfId="0" applyNumberFormat="1" applyFont="1" applyBorder="1" applyAlignment="1" applyProtection="1">
      <alignment horizontal="center" vertical="center" shrinkToFit="1"/>
      <protection locked="0"/>
    </xf>
    <xf numFmtId="57" fontId="27" fillId="0" borderId="46" xfId="0" applyNumberFormat="1" applyFont="1" applyBorder="1" applyAlignment="1" applyProtection="1">
      <alignment horizontal="center" vertical="center" shrinkToFit="1"/>
      <protection locked="0"/>
    </xf>
    <xf numFmtId="49" fontId="24" fillId="0" borderId="38" xfId="0" applyNumberFormat="1" applyFont="1" applyBorder="1" applyAlignment="1">
      <alignment horizontal="center" vertical="center" textRotation="255"/>
    </xf>
    <xf numFmtId="49" fontId="24" fillId="0" borderId="22" xfId="0" applyNumberFormat="1" applyFont="1" applyBorder="1" applyAlignment="1">
      <alignment horizontal="center" vertical="center" textRotation="255"/>
    </xf>
    <xf numFmtId="49" fontId="24" fillId="0" borderId="39" xfId="0" applyNumberFormat="1" applyFont="1" applyBorder="1" applyAlignment="1">
      <alignment horizontal="center" vertical="center" textRotation="255"/>
    </xf>
    <xf numFmtId="49" fontId="36" fillId="0" borderId="52" xfId="0" applyNumberFormat="1" applyFont="1" applyBorder="1" applyAlignment="1" applyProtection="1">
      <alignment horizontal="center" vertical="center" shrinkToFit="1"/>
      <protection locked="0"/>
    </xf>
    <xf numFmtId="49" fontId="36" fillId="0" borderId="53" xfId="0" applyNumberFormat="1" applyFont="1" applyBorder="1" applyAlignment="1" applyProtection="1">
      <alignment horizontal="center" vertical="center" shrinkToFit="1"/>
      <protection locked="0"/>
    </xf>
    <xf numFmtId="49" fontId="36" fillId="0" borderId="54" xfId="0" applyNumberFormat="1" applyFont="1" applyBorder="1" applyAlignment="1" applyProtection="1">
      <alignment horizontal="center" vertical="center" shrinkToFit="1"/>
      <protection locked="0"/>
    </xf>
    <xf numFmtId="49" fontId="36" fillId="0" borderId="105" xfId="0" applyNumberFormat="1" applyFont="1" applyBorder="1" applyAlignment="1" applyProtection="1">
      <alignment horizontal="center" vertical="center" shrinkToFit="1"/>
      <protection locked="0"/>
    </xf>
    <xf numFmtId="49" fontId="36" fillId="0" borderId="106" xfId="0" applyNumberFormat="1" applyFont="1" applyBorder="1" applyAlignment="1" applyProtection="1">
      <alignment horizontal="center" vertical="center" shrinkToFit="1"/>
      <protection locked="0"/>
    </xf>
    <xf numFmtId="49" fontId="36" fillId="0" borderId="107" xfId="0" applyNumberFormat="1" applyFont="1" applyBorder="1" applyAlignment="1" applyProtection="1">
      <alignment horizontal="center" vertical="center" shrinkToFit="1"/>
      <protection locked="0"/>
    </xf>
    <xf numFmtId="49" fontId="36" fillId="0" borderId="50" xfId="0" applyNumberFormat="1" applyFont="1" applyBorder="1" applyAlignment="1" applyProtection="1">
      <alignment horizontal="center" vertical="center" shrinkToFit="1"/>
      <protection locked="0"/>
    </xf>
    <xf numFmtId="0" fontId="60" fillId="0" borderId="38" xfId="0" applyFont="1" applyBorder="1" applyAlignment="1">
      <alignment horizontal="center" vertical="center" textRotation="255"/>
    </xf>
    <xf numFmtId="0" fontId="40" fillId="0" borderId="7"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40" fillId="0" borderId="9" xfId="0" applyFont="1" applyBorder="1" applyAlignment="1" applyProtection="1">
      <alignment horizontal="center" vertical="center" shrinkToFit="1"/>
      <protection locked="0"/>
    </xf>
    <xf numFmtId="0" fontId="40" fillId="0" borderId="17" xfId="0" applyFont="1" applyBorder="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0" fillId="0" borderId="2"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11" xfId="0" applyFont="1" applyBorder="1" applyAlignment="1" applyProtection="1">
      <alignment horizontal="center" vertical="center" shrinkToFit="1"/>
      <protection locked="0"/>
    </xf>
    <xf numFmtId="57" fontId="27" fillId="0" borderId="17" xfId="0" applyNumberFormat="1" applyFont="1" applyBorder="1" applyAlignment="1" applyProtection="1">
      <alignment horizontal="center" vertical="center" shrinkToFit="1"/>
      <protection locked="0"/>
    </xf>
    <xf numFmtId="57" fontId="27" fillId="0" borderId="0" xfId="0" applyNumberFormat="1" applyFont="1" applyAlignment="1" applyProtection="1">
      <alignment horizontal="center" vertical="center" shrinkToFit="1"/>
      <protection locked="0"/>
    </xf>
    <xf numFmtId="57" fontId="27" fillId="0" borderId="2" xfId="0" applyNumberFormat="1" applyFont="1" applyBorder="1" applyAlignment="1" applyProtection="1">
      <alignment horizontal="center" vertical="center" shrinkToFit="1"/>
      <protection locked="0"/>
    </xf>
    <xf numFmtId="0" fontId="30" fillId="0" borderId="35" xfId="0" applyFont="1" applyBorder="1" applyAlignment="1">
      <alignment horizontal="center" vertical="center"/>
    </xf>
    <xf numFmtId="49" fontId="28" fillId="0" borderId="38" xfId="0" applyNumberFormat="1" applyFont="1" applyBorder="1" applyAlignment="1">
      <alignment horizontal="center" vertical="center" textRotation="255"/>
    </xf>
    <xf numFmtId="49" fontId="28" fillId="0" borderId="22" xfId="0" applyNumberFormat="1" applyFont="1" applyBorder="1" applyAlignment="1">
      <alignment horizontal="center" vertical="center" textRotation="255"/>
    </xf>
    <xf numFmtId="49" fontId="28" fillId="0" borderId="39" xfId="0" applyNumberFormat="1" applyFont="1" applyBorder="1" applyAlignment="1">
      <alignment horizontal="center" vertical="center" textRotation="255"/>
    </xf>
    <xf numFmtId="49" fontId="28" fillId="0" borderId="21" xfId="0" applyNumberFormat="1" applyFont="1" applyBorder="1" applyAlignment="1">
      <alignment horizontal="center" vertical="center" textRotation="255"/>
    </xf>
    <xf numFmtId="49" fontId="36" fillId="0" borderId="55" xfId="0" applyNumberFormat="1" applyFont="1" applyBorder="1" applyAlignment="1" applyProtection="1">
      <alignment horizontal="center" vertical="center" shrinkToFit="1"/>
      <protection locked="0"/>
    </xf>
    <xf numFmtId="49" fontId="36" fillId="0" borderId="56" xfId="0" applyNumberFormat="1" applyFont="1" applyBorder="1" applyAlignment="1" applyProtection="1">
      <alignment horizontal="center" vertical="center" shrinkToFit="1"/>
      <protection locked="0"/>
    </xf>
    <xf numFmtId="49" fontId="36" fillId="0" borderId="57" xfId="0" applyNumberFormat="1" applyFont="1" applyBorder="1" applyAlignment="1" applyProtection="1">
      <alignment horizontal="center" vertical="center" shrinkToFit="1"/>
      <protection locked="0"/>
    </xf>
    <xf numFmtId="0" fontId="27" fillId="0" borderId="45" xfId="0" applyFont="1" applyBorder="1" applyAlignment="1">
      <alignment horizontal="center" vertical="center"/>
    </xf>
    <xf numFmtId="0" fontId="27" fillId="0" borderId="3" xfId="0" applyFont="1" applyBorder="1" applyAlignment="1">
      <alignment horizontal="center" vertical="center"/>
    </xf>
    <xf numFmtId="0" fontId="27" fillId="0" borderId="46" xfId="0" applyFont="1" applyBorder="1" applyAlignment="1">
      <alignment horizontal="center" vertical="center"/>
    </xf>
    <xf numFmtId="0" fontId="92" fillId="0" borderId="18" xfId="0" applyFont="1" applyBorder="1" applyAlignment="1">
      <alignment horizontal="center" vertical="center"/>
    </xf>
    <xf numFmtId="0" fontId="43" fillId="0" borderId="4" xfId="0" applyFont="1" applyBorder="1" applyAlignment="1">
      <alignment horizontal="center" vertical="center"/>
    </xf>
    <xf numFmtId="0" fontId="43" fillId="0" borderId="28" xfId="0" applyFont="1" applyBorder="1" applyAlignment="1">
      <alignment horizontal="center" vertical="center"/>
    </xf>
    <xf numFmtId="0" fontId="43" fillId="0" borderId="10" xfId="0" applyFont="1" applyBorder="1" applyAlignment="1">
      <alignment horizontal="center" vertical="center"/>
    </xf>
    <xf numFmtId="0" fontId="43" fillId="0" borderId="5" xfId="0" applyFont="1" applyBorder="1" applyAlignment="1">
      <alignment horizontal="center" vertical="center"/>
    </xf>
    <xf numFmtId="0" fontId="43" fillId="0" borderId="11" xfId="0" applyFont="1" applyBorder="1" applyAlignment="1">
      <alignment horizontal="center" vertical="center"/>
    </xf>
    <xf numFmtId="0" fontId="36" fillId="0" borderId="19" xfId="0" applyFont="1" applyBorder="1" applyAlignment="1" applyProtection="1">
      <alignment horizontal="center" vertical="center" shrinkToFit="1"/>
      <protection locked="0"/>
    </xf>
    <xf numFmtId="0" fontId="36" fillId="0" borderId="36" xfId="0" applyFont="1" applyBorder="1" applyAlignment="1" applyProtection="1">
      <alignment horizontal="center" vertical="center" shrinkToFit="1"/>
      <protection locked="0"/>
    </xf>
    <xf numFmtId="0" fontId="36" fillId="0" borderId="37" xfId="0" applyFont="1" applyBorder="1" applyAlignment="1" applyProtection="1">
      <alignment horizontal="center" vertical="center" shrinkToFit="1"/>
      <protection locked="0"/>
    </xf>
    <xf numFmtId="0" fontId="38" fillId="0" borderId="45" xfId="0" applyFont="1" applyBorder="1" applyAlignment="1">
      <alignment vertical="center" shrinkToFit="1"/>
    </xf>
    <xf numFmtId="0" fontId="38" fillId="0" borderId="3" xfId="0" applyFont="1" applyBorder="1" applyAlignment="1">
      <alignment vertical="center" shrinkToFit="1"/>
    </xf>
    <xf numFmtId="0" fontId="38" fillId="0" borderId="46" xfId="0" applyFont="1" applyBorder="1" applyAlignment="1">
      <alignment vertical="center" shrinkToFit="1"/>
    </xf>
    <xf numFmtId="0" fontId="27" fillId="0" borderId="108" xfId="0" applyFont="1" applyBorder="1" applyAlignment="1" applyProtection="1">
      <alignment horizontal="left" vertical="center" wrapText="1" shrinkToFit="1"/>
      <protection locked="0"/>
    </xf>
    <xf numFmtId="0" fontId="27" fillId="0" borderId="6" xfId="0" applyFont="1" applyBorder="1" applyAlignment="1" applyProtection="1">
      <alignment horizontal="left" vertical="center" wrapText="1" shrinkToFit="1"/>
      <protection locked="0"/>
    </xf>
    <xf numFmtId="0" fontId="27" fillId="0" borderId="48" xfId="0" applyFont="1" applyBorder="1" applyAlignment="1" applyProtection="1">
      <alignment horizontal="left" vertical="center" wrapText="1" shrinkToFit="1"/>
      <protection locked="0"/>
    </xf>
    <xf numFmtId="0" fontId="27" fillId="0" borderId="157" xfId="0" applyFont="1" applyBorder="1" applyAlignment="1" applyProtection="1">
      <alignment horizontal="left" vertical="center" wrapText="1" shrinkToFit="1"/>
      <protection locked="0"/>
    </xf>
    <xf numFmtId="0" fontId="36" fillId="0" borderId="10" xfId="0" applyFont="1" applyBorder="1" applyAlignment="1">
      <alignment horizontal="center" vertical="center"/>
    </xf>
    <xf numFmtId="0" fontId="36" fillId="0" borderId="5" xfId="0" applyFont="1" applyBorder="1" applyAlignment="1">
      <alignment horizontal="center" vertical="center"/>
    </xf>
    <xf numFmtId="0" fontId="36" fillId="0" borderId="47" xfId="0" applyFont="1" applyBorder="1" applyAlignment="1">
      <alignment horizontal="center" vertical="center" shrinkToFit="1"/>
    </xf>
    <xf numFmtId="0" fontId="36" fillId="0" borderId="6" xfId="0" applyFont="1" applyBorder="1" applyAlignment="1">
      <alignment horizontal="center" vertical="center" shrinkToFit="1"/>
    </xf>
    <xf numFmtId="0" fontId="75" fillId="0" borderId="55" xfId="0" applyFont="1" applyBorder="1" applyAlignment="1">
      <alignment horizontal="center" vertical="top" shrinkToFit="1"/>
    </xf>
    <xf numFmtId="0" fontId="75" fillId="0" borderId="56" xfId="0" applyFont="1" applyBorder="1" applyAlignment="1">
      <alignment horizontal="center" vertical="top" shrinkToFit="1"/>
    </xf>
    <xf numFmtId="0" fontId="75" fillId="0" borderId="57" xfId="0" applyFont="1" applyBorder="1" applyAlignment="1">
      <alignment horizontal="center" vertical="top" shrinkToFit="1"/>
    </xf>
    <xf numFmtId="0" fontId="27" fillId="0" borderId="103" xfId="0" applyFont="1" applyBorder="1" applyAlignment="1" applyProtection="1">
      <alignment horizontal="left" vertical="center" shrinkToFit="1"/>
      <protection locked="0"/>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29" xfId="0" applyFont="1" applyBorder="1" applyAlignment="1">
      <alignment horizontal="left" vertical="center" wrapText="1"/>
    </xf>
    <xf numFmtId="0" fontId="27" fillId="0" borderId="17" xfId="0" applyFont="1" applyBorder="1" applyAlignment="1">
      <alignment horizontal="left"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7" fillId="0" borderId="10" xfId="0" applyFont="1" applyBorder="1" applyAlignment="1">
      <alignment horizontal="left" vertical="center" wrapText="1"/>
    </xf>
    <xf numFmtId="0" fontId="27" fillId="0" borderId="5" xfId="0" applyFont="1" applyBorder="1" applyAlignment="1">
      <alignment horizontal="left" vertical="center" wrapText="1"/>
    </xf>
    <xf numFmtId="0" fontId="27" fillId="0" borderId="11" xfId="0" applyFont="1" applyBorder="1" applyAlignment="1">
      <alignment horizontal="left" vertical="center" wrapText="1"/>
    </xf>
    <xf numFmtId="0" fontId="24" fillId="0" borderId="0" xfId="0" applyFont="1" applyAlignment="1">
      <alignment horizontal="right" vertical="center"/>
    </xf>
    <xf numFmtId="0" fontId="24" fillId="0" borderId="0" xfId="0" applyFont="1" applyAlignment="1" applyProtection="1">
      <alignment horizontal="center" vertical="center"/>
      <protection locked="0"/>
    </xf>
    <xf numFmtId="0" fontId="24" fillId="0" borderId="10" xfId="0" applyFont="1" applyBorder="1" applyAlignment="1" applyProtection="1">
      <alignment horizontal="right" vertical="center"/>
      <protection locked="0"/>
    </xf>
    <xf numFmtId="0" fontId="24" fillId="0" borderId="5" xfId="0" applyFont="1" applyBorder="1" applyAlignment="1" applyProtection="1">
      <alignment horizontal="right" vertical="center"/>
      <protection locked="0"/>
    </xf>
    <xf numFmtId="57" fontId="27" fillId="0" borderId="18" xfId="0" applyNumberFormat="1" applyFont="1" applyBorder="1" applyAlignment="1" applyProtection="1">
      <alignment horizontal="center" vertical="center" shrinkToFit="1"/>
      <protection locked="0"/>
    </xf>
    <xf numFmtId="57" fontId="27" fillId="0" borderId="4" xfId="0" applyNumberFormat="1" applyFont="1" applyBorder="1" applyAlignment="1" applyProtection="1">
      <alignment horizontal="center" vertical="center" shrinkToFit="1"/>
      <protection locked="0"/>
    </xf>
    <xf numFmtId="57" fontId="27" fillId="0" borderId="28" xfId="0" applyNumberFormat="1" applyFont="1" applyBorder="1" applyAlignment="1" applyProtection="1">
      <alignment horizontal="center" vertical="center" shrinkToFit="1"/>
      <protection locked="0"/>
    </xf>
    <xf numFmtId="0" fontId="49" fillId="0" borderId="38" xfId="0" applyFont="1" applyBorder="1" applyAlignment="1">
      <alignment horizontal="center" vertical="center" textRotation="255"/>
    </xf>
    <xf numFmtId="0" fontId="49" fillId="0" borderId="22" xfId="0" applyFont="1" applyBorder="1" applyAlignment="1">
      <alignment horizontal="center" vertical="center" textRotation="255"/>
    </xf>
    <xf numFmtId="0" fontId="49" fillId="0" borderId="21" xfId="0" applyFont="1" applyBorder="1" applyAlignment="1">
      <alignment horizontal="center" vertical="center" textRotation="255"/>
    </xf>
    <xf numFmtId="57" fontId="24" fillId="0" borderId="34" xfId="0" applyNumberFormat="1" applyFont="1" applyBorder="1" applyAlignment="1" applyProtection="1">
      <alignment horizontal="center" vertical="center" shrinkToFit="1"/>
      <protection locked="0"/>
    </xf>
    <xf numFmtId="57" fontId="24" fillId="0" borderId="35" xfId="0" applyNumberFormat="1" applyFont="1" applyBorder="1" applyAlignment="1" applyProtection="1">
      <alignment horizontal="center" vertical="center" shrinkToFit="1"/>
      <protection locked="0"/>
    </xf>
    <xf numFmtId="57" fontId="24" fillId="0" borderId="29" xfId="0" applyNumberFormat="1" applyFont="1" applyBorder="1" applyAlignment="1" applyProtection="1">
      <alignment horizontal="center" vertical="center" shrinkToFit="1"/>
      <protection locked="0"/>
    </xf>
    <xf numFmtId="57" fontId="24" fillId="0" borderId="17" xfId="0" applyNumberFormat="1" applyFont="1" applyBorder="1" applyAlignment="1" applyProtection="1">
      <alignment horizontal="center" vertical="center" shrinkToFit="1"/>
      <protection locked="0"/>
    </xf>
    <xf numFmtId="57" fontId="24" fillId="0" borderId="0" xfId="0" applyNumberFormat="1" applyFont="1" applyAlignment="1" applyProtection="1">
      <alignment horizontal="center" vertical="center" shrinkToFit="1"/>
      <protection locked="0"/>
    </xf>
    <xf numFmtId="57" fontId="24" fillId="0" borderId="2" xfId="0" applyNumberFormat="1" applyFont="1" applyBorder="1" applyAlignment="1" applyProtection="1">
      <alignment horizontal="center" vertical="center" shrinkToFit="1"/>
      <protection locked="0"/>
    </xf>
    <xf numFmtId="0" fontId="49" fillId="0" borderId="26" xfId="0" applyFont="1" applyBorder="1" applyAlignment="1">
      <alignment horizontal="center" vertical="center" textRotation="255"/>
    </xf>
    <xf numFmtId="57" fontId="24" fillId="0" borderId="45" xfId="0" applyNumberFormat="1" applyFont="1" applyBorder="1" applyAlignment="1" applyProtection="1">
      <alignment horizontal="center" vertical="center" shrinkToFit="1"/>
      <protection locked="0"/>
    </xf>
    <xf numFmtId="57" fontId="24" fillId="0" borderId="3" xfId="0" applyNumberFormat="1" applyFont="1" applyBorder="1" applyAlignment="1" applyProtection="1">
      <alignment horizontal="center" vertical="center" shrinkToFit="1"/>
      <protection locked="0"/>
    </xf>
    <xf numFmtId="57" fontId="24" fillId="0" borderId="46" xfId="0" applyNumberFormat="1" applyFont="1" applyBorder="1" applyAlignment="1" applyProtection="1">
      <alignment horizontal="center" vertical="center" shrinkToFit="1"/>
      <protection locked="0"/>
    </xf>
    <xf numFmtId="0" fontId="38" fillId="0" borderId="45" xfId="0" applyFont="1" applyBorder="1" applyAlignment="1">
      <alignment horizontal="distributed" vertical="center"/>
    </xf>
    <xf numFmtId="0" fontId="38" fillId="0" borderId="3" xfId="0" applyFont="1" applyBorder="1" applyAlignment="1">
      <alignment horizontal="distributed" vertical="center"/>
    </xf>
    <xf numFmtId="0" fontId="38" fillId="0" borderId="46" xfId="0" applyFont="1" applyBorder="1" applyAlignment="1">
      <alignment horizontal="distributed" vertical="center"/>
    </xf>
    <xf numFmtId="0" fontId="38" fillId="0" borderId="114" xfId="0" applyFont="1" applyBorder="1" applyAlignment="1">
      <alignment horizontal="center" vertical="center"/>
    </xf>
    <xf numFmtId="0" fontId="38" fillId="0" borderId="115" xfId="0" applyFont="1" applyBorder="1" applyAlignment="1">
      <alignment horizontal="center" vertical="center"/>
    </xf>
    <xf numFmtId="0" fontId="38" fillId="0" borderId="116" xfId="0" applyFont="1" applyBorder="1" applyAlignment="1">
      <alignment horizontal="center" vertical="center"/>
    </xf>
    <xf numFmtId="49" fontId="36" fillId="0" borderId="45" xfId="0" applyNumberFormat="1" applyFont="1" applyBorder="1" applyAlignment="1" applyProtection="1">
      <alignment horizontal="center" vertical="center" shrinkToFit="1"/>
      <protection locked="0"/>
    </xf>
    <xf numFmtId="49" fontId="36" fillId="0" borderId="3" xfId="0" applyNumberFormat="1" applyFont="1" applyBorder="1" applyAlignment="1" applyProtection="1">
      <alignment horizontal="center" vertical="center" shrinkToFit="1"/>
      <protection locked="0"/>
    </xf>
    <xf numFmtId="49" fontId="36" fillId="0" borderId="46" xfId="0" applyNumberFormat="1" applyFont="1" applyBorder="1" applyAlignment="1" applyProtection="1">
      <alignment horizontal="center" vertical="center" shrinkToFit="1"/>
      <protection locked="0"/>
    </xf>
    <xf numFmtId="49" fontId="36" fillId="0" borderId="6" xfId="0" applyNumberFormat="1" applyFont="1" applyBorder="1" applyAlignment="1" applyProtection="1">
      <alignment horizontal="center" vertical="center" shrinkToFit="1"/>
      <protection locked="0"/>
    </xf>
    <xf numFmtId="0" fontId="70" fillId="0" borderId="0" xfId="0" applyFont="1" applyAlignment="1" applyProtection="1">
      <alignment horizontal="center" vertical="center"/>
      <protection locked="0"/>
    </xf>
    <xf numFmtId="0" fontId="27" fillId="0" borderId="52" xfId="0" applyFont="1" applyBorder="1" applyAlignment="1" applyProtection="1">
      <alignment horizontal="center" vertical="center"/>
      <protection locked="0"/>
    </xf>
    <xf numFmtId="0" fontId="27" fillId="0" borderId="53" xfId="0" applyFont="1" applyBorder="1" applyAlignment="1" applyProtection="1">
      <alignment horizontal="center" vertical="center"/>
      <protection locked="0"/>
    </xf>
    <xf numFmtId="0" fontId="27" fillId="0" borderId="54" xfId="0" applyFont="1" applyBorder="1" applyAlignment="1" applyProtection="1">
      <alignment horizontal="center" vertical="center"/>
      <protection locked="0"/>
    </xf>
    <xf numFmtId="49" fontId="30" fillId="0" borderId="26" xfId="0" applyNumberFormat="1" applyFont="1" applyBorder="1" applyAlignment="1" applyProtection="1">
      <alignment horizontal="center" vertical="center" shrinkToFit="1"/>
      <protection locked="0"/>
    </xf>
    <xf numFmtId="49" fontId="30" fillId="0" borderId="21" xfId="0" applyNumberFormat="1" applyFont="1" applyBorder="1" applyAlignment="1" applyProtection="1">
      <alignment horizontal="center" vertical="center" shrinkToFit="1"/>
      <protection locked="0"/>
    </xf>
    <xf numFmtId="57" fontId="41" fillId="0" borderId="18" xfId="0" applyNumberFormat="1" applyFont="1" applyBorder="1" applyAlignment="1" applyProtection="1">
      <alignment horizontal="center" vertical="center"/>
      <protection locked="0"/>
    </xf>
    <xf numFmtId="57" fontId="41" fillId="0" borderId="4" xfId="0" applyNumberFormat="1" applyFont="1" applyBorder="1" applyAlignment="1" applyProtection="1">
      <alignment horizontal="center" vertical="center"/>
      <protection locked="0"/>
    </xf>
    <xf numFmtId="57" fontId="41" fillId="0" borderId="28" xfId="0" applyNumberFormat="1" applyFont="1" applyBorder="1" applyAlignment="1" applyProtection="1">
      <alignment horizontal="center" vertical="center"/>
      <protection locked="0"/>
    </xf>
    <xf numFmtId="0" fontId="40" fillId="0" borderId="10" xfId="0" applyFont="1" applyBorder="1" applyAlignment="1">
      <alignment horizontal="center" vertical="center"/>
    </xf>
    <xf numFmtId="0" fontId="40" fillId="0" borderId="5" xfId="0" applyFont="1" applyBorder="1" applyAlignment="1">
      <alignment horizontal="center" vertical="center"/>
    </xf>
    <xf numFmtId="49" fontId="59" fillId="0" borderId="38" xfId="0" applyNumberFormat="1" applyFont="1" applyBorder="1" applyAlignment="1" applyProtection="1">
      <alignment horizontal="center" vertical="center" shrinkToFit="1"/>
      <protection locked="0"/>
    </xf>
    <xf numFmtId="49" fontId="59" fillId="0" borderId="22" xfId="0" applyNumberFormat="1" applyFont="1" applyBorder="1" applyAlignment="1" applyProtection="1">
      <alignment horizontal="center" vertical="center" shrinkToFit="1"/>
      <protection locked="0"/>
    </xf>
    <xf numFmtId="49" fontId="59" fillId="0" borderId="21" xfId="0" applyNumberFormat="1" applyFont="1" applyBorder="1" applyAlignment="1" applyProtection="1">
      <alignment horizontal="center" vertical="center" shrinkToFit="1"/>
      <protection locked="0"/>
    </xf>
    <xf numFmtId="0" fontId="76" fillId="0" borderId="23" xfId="0" applyFont="1" applyBorder="1" applyAlignment="1" applyProtection="1">
      <alignment horizontal="center" vertical="center" shrinkToFit="1"/>
      <protection locked="0"/>
    </xf>
    <xf numFmtId="0" fontId="76" fillId="0" borderId="24" xfId="0" applyFont="1" applyBorder="1" applyAlignment="1" applyProtection="1">
      <alignment horizontal="center" vertical="center" shrinkToFit="1"/>
      <protection locked="0"/>
    </xf>
    <xf numFmtId="0" fontId="76" fillId="0" borderId="27" xfId="0" applyFont="1" applyBorder="1" applyAlignment="1" applyProtection="1">
      <alignment horizontal="center" vertical="center" shrinkToFit="1"/>
      <protection locked="0"/>
    </xf>
    <xf numFmtId="0" fontId="30" fillId="0" borderId="21" xfId="0" applyFont="1" applyBorder="1" applyAlignment="1">
      <alignment horizontal="center" vertical="center" textRotation="255"/>
    </xf>
    <xf numFmtId="0" fontId="36" fillId="0" borderId="148" xfId="0" applyFont="1" applyBorder="1" applyAlignment="1" applyProtection="1">
      <alignment horizontal="center" vertical="top"/>
      <protection locked="0"/>
    </xf>
    <xf numFmtId="0" fontId="37" fillId="0" borderId="23" xfId="0" applyFont="1" applyBorder="1" applyAlignment="1">
      <alignment horizontal="center" vertical="center"/>
    </xf>
    <xf numFmtId="0" fontId="37" fillId="0" borderId="24" xfId="0" applyFont="1" applyBorder="1" applyAlignment="1">
      <alignment horizontal="center" vertical="center"/>
    </xf>
    <xf numFmtId="49" fontId="29" fillId="0" borderId="18" xfId="0" applyNumberFormat="1" applyFont="1" applyBorder="1" applyAlignment="1" applyProtection="1">
      <alignment horizontal="center" vertical="center" shrinkToFit="1"/>
      <protection locked="0"/>
    </xf>
    <xf numFmtId="49" fontId="29" fillId="0" borderId="4" xfId="0" applyNumberFormat="1" applyFont="1" applyBorder="1" applyAlignment="1" applyProtection="1">
      <alignment horizontal="center" vertical="center" shrinkToFit="1"/>
      <protection locked="0"/>
    </xf>
    <xf numFmtId="49" fontId="29" fillId="0" borderId="28" xfId="0" applyNumberFormat="1" applyFont="1" applyBorder="1" applyAlignment="1" applyProtection="1">
      <alignment horizontal="center" vertical="center" shrinkToFit="1"/>
      <protection locked="0"/>
    </xf>
    <xf numFmtId="49" fontId="29" fillId="0" borderId="10" xfId="0" applyNumberFormat="1" applyFont="1" applyBorder="1" applyAlignment="1" applyProtection="1">
      <alignment horizontal="center" vertical="center" shrinkToFit="1"/>
      <protection locked="0"/>
    </xf>
    <xf numFmtId="49" fontId="29" fillId="0" borderId="5" xfId="0" applyNumberFormat="1" applyFont="1" applyBorder="1" applyAlignment="1" applyProtection="1">
      <alignment horizontal="center" vertical="center" shrinkToFit="1"/>
      <protection locked="0"/>
    </xf>
    <xf numFmtId="49" fontId="29" fillId="0" borderId="11" xfId="0" applyNumberFormat="1" applyFont="1" applyBorder="1" applyAlignment="1" applyProtection="1">
      <alignment horizontal="center" vertical="center" shrinkToFit="1"/>
      <protection locked="0"/>
    </xf>
    <xf numFmtId="0" fontId="58" fillId="0" borderId="5" xfId="0" applyFont="1" applyBorder="1" applyAlignment="1">
      <alignment horizontal="center" vertical="center"/>
    </xf>
    <xf numFmtId="0" fontId="30" fillId="0" borderId="10" xfId="0" applyFont="1" applyBorder="1" applyAlignment="1">
      <alignment horizontal="distributed" vertical="center" indent="1"/>
    </xf>
    <xf numFmtId="0" fontId="30" fillId="0" borderId="5" xfId="0" applyFont="1" applyBorder="1" applyAlignment="1">
      <alignment horizontal="distributed" vertical="center" indent="1"/>
    </xf>
    <xf numFmtId="0" fontId="30" fillId="0" borderId="11" xfId="0" applyFont="1" applyBorder="1" applyAlignment="1">
      <alignment horizontal="distributed" vertical="center" indent="1"/>
    </xf>
    <xf numFmtId="0" fontId="30" fillId="0" borderId="49" xfId="0" applyFont="1" applyBorder="1" applyAlignment="1">
      <alignment horizontal="center" vertical="center"/>
    </xf>
    <xf numFmtId="0" fontId="30" fillId="0" borderId="50" xfId="0" applyFont="1" applyBorder="1" applyAlignment="1">
      <alignment horizontal="center" vertical="center"/>
    </xf>
    <xf numFmtId="0" fontId="30" fillId="0" borderId="51" xfId="0" applyFont="1" applyBorder="1" applyAlignment="1">
      <alignment horizontal="center" vertical="center"/>
    </xf>
    <xf numFmtId="0" fontId="27" fillId="0" borderId="17"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8" fillId="0" borderId="5" xfId="0" applyFont="1" applyBorder="1" applyAlignment="1">
      <alignment horizontal="left" vertical="center" shrinkToFit="1"/>
    </xf>
    <xf numFmtId="0" fontId="53" fillId="0" borderId="5" xfId="0" applyFont="1" applyBorder="1" applyAlignment="1">
      <alignment horizontal="center" vertical="center"/>
    </xf>
    <xf numFmtId="0" fontId="0" fillId="0" borderId="1" xfId="0" applyBorder="1" applyAlignment="1" applyProtection="1">
      <alignment horizontal="center" vertical="center" shrinkToFit="1"/>
      <protection locked="0"/>
    </xf>
    <xf numFmtId="0" fontId="0" fillId="0" borderId="1" xfId="0" applyBorder="1" applyAlignment="1" applyProtection="1">
      <alignment horizontal="center" vertical="center"/>
      <protection locked="0"/>
    </xf>
    <xf numFmtId="0" fontId="78" fillId="0" borderId="23" xfId="0" applyFont="1" applyBorder="1" applyAlignment="1" applyProtection="1">
      <alignment horizontal="center" vertical="center"/>
      <protection locked="0"/>
    </xf>
    <xf numFmtId="0" fontId="78" fillId="0" borderId="27" xfId="0" applyFon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6" xfId="0" applyBorder="1" applyAlignment="1">
      <alignment horizontal="center" vertical="center" textRotation="255"/>
    </xf>
    <xf numFmtId="0" fontId="0" fillId="0" borderId="22" xfId="0" applyBorder="1" applyAlignment="1">
      <alignment horizontal="center" vertical="center" textRotation="255"/>
    </xf>
    <xf numFmtId="0" fontId="0" fillId="0" borderId="21" xfId="0" applyBorder="1" applyAlignment="1">
      <alignment horizontal="center" vertical="center" textRotation="255"/>
    </xf>
    <xf numFmtId="0" fontId="0" fillId="0" borderId="147" xfId="0" applyBorder="1" applyAlignment="1" applyProtection="1">
      <alignment horizontal="center" vertical="center" shrinkToFit="1"/>
      <protection locked="0"/>
    </xf>
    <xf numFmtId="0" fontId="0" fillId="0" borderId="26" xfId="0" applyBorder="1" applyAlignment="1">
      <alignment horizontal="center" vertical="center"/>
    </xf>
    <xf numFmtId="0" fontId="0" fillId="0" borderId="21" xfId="0" applyBorder="1" applyAlignment="1">
      <alignment horizontal="center" vertical="center"/>
    </xf>
    <xf numFmtId="0" fontId="0" fillId="0" borderId="18"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1" xfId="0" applyBorder="1" applyAlignment="1" applyProtection="1">
      <alignment horizontal="center" vertical="center" shrinkToFit="1"/>
      <protection locked="0"/>
    </xf>
    <xf numFmtId="0" fontId="0" fillId="0" borderId="23" xfId="0" applyBorder="1" applyAlignment="1" applyProtection="1">
      <alignment horizontal="right" vertical="center" shrinkToFit="1"/>
      <protection locked="0"/>
    </xf>
    <xf numFmtId="0" fontId="0" fillId="0" borderId="24" xfId="0" applyBorder="1" applyAlignment="1" applyProtection="1">
      <alignment horizontal="right" vertical="center" shrinkToFit="1"/>
      <protection locked="0"/>
    </xf>
    <xf numFmtId="0" fontId="0" fillId="0" borderId="27" xfId="0" applyBorder="1" applyAlignment="1" applyProtection="1">
      <alignment horizontal="right" vertical="center" shrinkToFit="1"/>
      <protection locked="0"/>
    </xf>
    <xf numFmtId="0" fontId="0" fillId="0" borderId="23"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7" xfId="0" applyBorder="1" applyAlignment="1" applyProtection="1">
      <alignment horizontal="left" vertical="center" wrapText="1"/>
      <protection locked="0"/>
    </xf>
    <xf numFmtId="0" fontId="0" fillId="0" borderId="23" xfId="0" applyBorder="1" applyAlignment="1" applyProtection="1">
      <alignment horizontal="left" vertical="center" wrapText="1" shrinkToFit="1"/>
      <protection locked="0"/>
    </xf>
    <xf numFmtId="0" fontId="0" fillId="0" borderId="24" xfId="0" applyBorder="1" applyAlignment="1" applyProtection="1">
      <alignment horizontal="left" vertical="center" wrapText="1" shrinkToFit="1"/>
      <protection locked="0"/>
    </xf>
    <xf numFmtId="0" fontId="0" fillId="0" borderId="27" xfId="0" applyBorder="1" applyAlignment="1" applyProtection="1">
      <alignment horizontal="left" vertical="center" wrapText="1" shrinkToFit="1"/>
      <protection locked="0"/>
    </xf>
    <xf numFmtId="0" fontId="0" fillId="0" borderId="23" xfId="0" applyBorder="1" applyProtection="1">
      <alignment vertical="center"/>
      <protection locked="0"/>
    </xf>
    <xf numFmtId="0" fontId="0" fillId="0" borderId="24" xfId="0" applyBorder="1" applyProtection="1">
      <alignment vertical="center"/>
      <protection locked="0"/>
    </xf>
    <xf numFmtId="0" fontId="0" fillId="0" borderId="27" xfId="0" applyBorder="1" applyProtection="1">
      <alignment vertical="center"/>
      <protection locked="0"/>
    </xf>
    <xf numFmtId="0" fontId="6" fillId="0" borderId="0" xfId="0" applyFont="1" applyAlignment="1" applyProtection="1">
      <alignment horizontal="center" vertical="center" shrinkToFit="1"/>
      <protection locked="0"/>
    </xf>
    <xf numFmtId="0" fontId="0" fillId="0" borderId="1" xfId="0" applyBorder="1" applyAlignment="1">
      <alignment horizontal="center" vertical="center"/>
    </xf>
    <xf numFmtId="0" fontId="0" fillId="0" borderId="0" xfId="0" applyAlignment="1">
      <alignment horizontal="left" vertical="center"/>
    </xf>
    <xf numFmtId="0" fontId="64" fillId="0" borderId="5" xfId="0" applyFont="1" applyBorder="1" applyAlignment="1" applyProtection="1">
      <alignment horizontal="center" vertical="center" shrinkToFit="1"/>
      <protection locked="0"/>
    </xf>
    <xf numFmtId="0" fontId="0" fillId="0" borderId="0" xfId="0"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50" fillId="0" borderId="18" xfId="0" applyFont="1" applyBorder="1" applyAlignment="1" applyProtection="1">
      <alignment wrapText="1"/>
      <protection locked="0"/>
    </xf>
    <xf numFmtId="0" fontId="50" fillId="0" borderId="4" xfId="0" applyFont="1" applyBorder="1" applyAlignment="1" applyProtection="1">
      <alignment wrapText="1"/>
      <protection locked="0"/>
    </xf>
    <xf numFmtId="0" fontId="50" fillId="0" borderId="28" xfId="0" applyFont="1" applyBorder="1" applyAlignment="1" applyProtection="1">
      <alignment wrapText="1"/>
      <protection locked="0"/>
    </xf>
    <xf numFmtId="0" fontId="50" fillId="0" borderId="10" xfId="0" applyFont="1" applyBorder="1" applyAlignment="1" applyProtection="1">
      <alignment wrapText="1"/>
      <protection locked="0"/>
    </xf>
    <xf numFmtId="0" fontId="50" fillId="0" borderId="5" xfId="0" applyFont="1" applyBorder="1" applyAlignment="1" applyProtection="1">
      <alignment wrapText="1"/>
      <protection locked="0"/>
    </xf>
    <xf numFmtId="0" fontId="50" fillId="0" borderId="11" xfId="0" applyFont="1" applyBorder="1" applyAlignment="1" applyProtection="1">
      <alignment wrapText="1"/>
      <protection locked="0"/>
    </xf>
    <xf numFmtId="0" fontId="0" fillId="0" borderId="0" xfId="0" applyAlignment="1" applyProtection="1">
      <alignment horizontal="left" vertical="center"/>
      <protection locked="0"/>
    </xf>
    <xf numFmtId="0" fontId="0" fillId="0" borderId="18" xfId="0" applyBorder="1" applyAlignment="1">
      <alignment horizontal="center" vertical="center" wrapText="1"/>
    </xf>
    <xf numFmtId="0" fontId="0" fillId="0" borderId="28"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right" vertical="center" shrinkToFit="1"/>
    </xf>
    <xf numFmtId="0" fontId="0" fillId="0" borderId="0" xfId="0" applyAlignment="1">
      <alignment horizontal="center" vertical="center" shrinkToFit="1"/>
    </xf>
    <xf numFmtId="0" fontId="15" fillId="0" borderId="0" xfId="0" applyFont="1" applyAlignment="1">
      <alignment horizontal="center" vertical="center"/>
    </xf>
    <xf numFmtId="0" fontId="0" fillId="0" borderId="24" xfId="0" applyBorder="1" applyAlignment="1" applyProtection="1">
      <alignment horizontal="distributed" vertical="center"/>
      <protection locked="0"/>
    </xf>
    <xf numFmtId="0" fontId="9" fillId="0" borderId="5" xfId="0" applyFont="1" applyBorder="1" applyAlignment="1" applyProtection="1">
      <alignment horizontal="center" vertical="center" shrinkToFit="1"/>
      <protection locked="0"/>
    </xf>
    <xf numFmtId="0" fontId="9" fillId="0" borderId="24" xfId="0" applyFont="1" applyBorder="1" applyAlignment="1" applyProtection="1">
      <alignment horizontal="center" vertical="center" shrinkToFit="1"/>
      <protection locked="0"/>
    </xf>
    <xf numFmtId="0" fontId="0" fillId="0" borderId="24"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13" xfId="0" applyBorder="1" applyAlignment="1" applyProtection="1">
      <alignment horizontal="left" vertical="center"/>
      <protection locked="0"/>
    </xf>
    <xf numFmtId="0" fontId="7" fillId="0" borderId="0" xfId="0" applyFont="1">
      <alignment vertical="center"/>
    </xf>
    <xf numFmtId="0" fontId="0" fillId="0" borderId="5" xfId="0" applyBorder="1" applyAlignment="1" applyProtection="1">
      <alignment vertical="top"/>
      <protection locked="0"/>
    </xf>
    <xf numFmtId="49" fontId="0" fillId="0" borderId="23" xfId="0" applyNumberFormat="1" applyBorder="1" applyAlignment="1" applyProtection="1">
      <alignment horizontal="left" vertical="top" wrapText="1"/>
      <protection locked="0"/>
    </xf>
    <xf numFmtId="49" fontId="0" fillId="0" borderId="24" xfId="0" applyNumberFormat="1" applyBorder="1" applyAlignment="1" applyProtection="1">
      <alignment horizontal="left" vertical="top" wrapText="1"/>
      <protection locked="0"/>
    </xf>
    <xf numFmtId="49" fontId="0" fillId="0" borderId="27" xfId="0" applyNumberFormat="1" applyBorder="1" applyAlignment="1" applyProtection="1">
      <alignment horizontal="left" vertical="top" wrapText="1"/>
      <protection locked="0"/>
    </xf>
    <xf numFmtId="0" fontId="0" fillId="0" borderId="24" xfId="0" applyBorder="1" applyAlignment="1" applyProtection="1">
      <alignment horizontal="distributed" vertical="center" wrapText="1"/>
      <protection locked="0"/>
    </xf>
    <xf numFmtId="0" fontId="0" fillId="0" borderId="24" xfId="0" applyBorder="1" applyAlignment="1" applyProtection="1">
      <alignment horizontal="center" vertical="center" wrapText="1"/>
      <protection locked="0"/>
    </xf>
    <xf numFmtId="0" fontId="0" fillId="0" borderId="24" xfId="0" applyBorder="1" applyAlignment="1" applyProtection="1">
      <alignment horizontal="left" vertical="center" shrinkToFit="1"/>
      <protection locked="0"/>
    </xf>
    <xf numFmtId="0" fontId="10" fillId="0" borderId="5" xfId="0" applyFont="1" applyBorder="1" applyAlignment="1" applyProtection="1">
      <alignment horizontal="center" vertical="center" shrinkToFit="1"/>
      <protection locked="0"/>
    </xf>
    <xf numFmtId="0" fontId="0" fillId="0" borderId="0" xfId="0" applyAlignment="1" applyProtection="1">
      <alignment horizontal="distributed" vertical="center"/>
      <protection locked="0"/>
    </xf>
    <xf numFmtId="0" fontId="7" fillId="0" borderId="0" xfId="0" applyFont="1" applyAlignment="1">
      <alignment horizontal="left" vertical="center"/>
    </xf>
    <xf numFmtId="49" fontId="0" fillId="0" borderId="24" xfId="0" applyNumberFormat="1" applyBorder="1" applyAlignment="1" applyProtection="1">
      <alignment horizontal="left" vertical="center"/>
      <protection locked="0"/>
    </xf>
    <xf numFmtId="0" fontId="0" fillId="0" borderId="5" xfId="0" applyBorder="1" applyAlignment="1" applyProtection="1">
      <alignment horizontal="distributed" vertical="top"/>
      <protection locked="0"/>
    </xf>
  </cellXfs>
  <cellStyles count="20">
    <cellStyle name="桁区切り" xfId="1" builtinId="6"/>
    <cellStyle name="標準" xfId="0" builtinId="0"/>
    <cellStyle name="標準 10" xfId="11" xr:uid="{00000000-0005-0000-0000-000002000000}"/>
    <cellStyle name="標準 11" xfId="12" xr:uid="{00000000-0005-0000-0000-000003000000}"/>
    <cellStyle name="標準 12" xfId="13" xr:uid="{00000000-0005-0000-0000-000004000000}"/>
    <cellStyle name="標準 13" xfId="14" xr:uid="{00000000-0005-0000-0000-000005000000}"/>
    <cellStyle name="標準 14" xfId="15" xr:uid="{00000000-0005-0000-0000-000006000000}"/>
    <cellStyle name="標準 15" xfId="16" xr:uid="{00000000-0005-0000-0000-000007000000}"/>
    <cellStyle name="標準 16" xfId="17" xr:uid="{00000000-0005-0000-0000-000008000000}"/>
    <cellStyle name="標準 17" xfId="18" xr:uid="{00000000-0005-0000-0000-000009000000}"/>
    <cellStyle name="標準 18" xfId="2" xr:uid="{00000000-0005-0000-0000-00000A000000}"/>
    <cellStyle name="標準 19" xfId="19" xr:uid="{00000000-0005-0000-0000-00000B000000}"/>
    <cellStyle name="標準 2" xfId="3" xr:uid="{00000000-0005-0000-0000-00000C000000}"/>
    <cellStyle name="標準 3" xfId="4" xr:uid="{00000000-0005-0000-0000-00000D000000}"/>
    <cellStyle name="標準 4" xfId="5" xr:uid="{00000000-0005-0000-0000-00000E000000}"/>
    <cellStyle name="標準 5" xfId="6" xr:uid="{00000000-0005-0000-0000-00000F000000}"/>
    <cellStyle name="標準 6" xfId="7" xr:uid="{00000000-0005-0000-0000-000010000000}"/>
    <cellStyle name="標準 7" xfId="8" xr:uid="{00000000-0005-0000-0000-000011000000}"/>
    <cellStyle name="標準 8" xfId="9" xr:uid="{00000000-0005-0000-0000-000012000000}"/>
    <cellStyle name="標準 9" xfId="10"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drawing1.xml><?xml version="1.0" encoding="utf-8"?>
<xdr:wsDr xmlns:xdr="http://schemas.openxmlformats.org/drawingml/2006/spreadsheetDrawing" xmlns:a="http://schemas.openxmlformats.org/drawingml/2006/main">
  <xdr:twoCellAnchor>
    <xdr:from>
      <xdr:col>21</xdr:col>
      <xdr:colOff>38928</xdr:colOff>
      <xdr:row>19</xdr:row>
      <xdr:rowOff>123245</xdr:rowOff>
    </xdr:from>
    <xdr:to>
      <xdr:col>22</xdr:col>
      <xdr:colOff>96078</xdr:colOff>
      <xdr:row>19</xdr:row>
      <xdr:rowOff>168964</xdr:rowOff>
    </xdr:to>
    <xdr:sp macro="" textlink="">
      <xdr:nvSpPr>
        <xdr:cNvPr id="2" name="右矢印 1">
          <a:extLst>
            <a:ext uri="{FF2B5EF4-FFF2-40B4-BE49-F238E27FC236}">
              <a16:creationId xmlns:a16="http://schemas.microsoft.com/office/drawing/2014/main" id="{00000000-0008-0000-0200-000002000000}"/>
            </a:ext>
          </a:extLst>
        </xdr:cNvPr>
        <xdr:cNvSpPr/>
      </xdr:nvSpPr>
      <xdr:spPr>
        <a:xfrm>
          <a:off x="4769954" y="5298219"/>
          <a:ext cx="269185" cy="45719"/>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27</xdr:col>
      <xdr:colOff>219075</xdr:colOff>
      <xdr:row>15</xdr:row>
      <xdr:rowOff>9525</xdr:rowOff>
    </xdr:from>
    <xdr:to>
      <xdr:col>28</xdr:col>
      <xdr:colOff>171449</xdr:colOff>
      <xdr:row>15</xdr:row>
      <xdr:rowOff>238125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6867525" y="4086225"/>
          <a:ext cx="380999" cy="228600"/>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22</xdr:col>
      <xdr:colOff>190503</xdr:colOff>
      <xdr:row>8</xdr:row>
      <xdr:rowOff>127000</xdr:rowOff>
    </xdr:from>
    <xdr:ext cx="1988608" cy="656167"/>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6360586" y="2021417"/>
          <a:ext cx="1988608" cy="656167"/>
        </a:xfrm>
        <a:prstGeom prst="rect">
          <a:avLst/>
        </a:prstGeom>
        <a:ln w="3175">
          <a:solidFill>
            <a:sysClr val="windowText" lastClr="000000"/>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noAutofit/>
        </a:bodyPr>
        <a:lstStyle/>
        <a:p>
          <a:r>
            <a:rPr kumimoji="1" lang="en-US" altLang="ja-JP" sz="1100" b="0">
              <a:latin typeface="+mn-ea"/>
              <a:ea typeface="+mn-ea"/>
            </a:rPr>
            <a:t>【</a:t>
          </a:r>
          <a:r>
            <a:rPr kumimoji="1" lang="ja-JP" altLang="en-US" sz="1100" b="0">
              <a:latin typeface="+mn-ea"/>
              <a:ea typeface="+mn-ea"/>
            </a:rPr>
            <a:t>備考欄</a:t>
          </a:r>
          <a:r>
            <a:rPr kumimoji="1" lang="en-US" altLang="ja-JP" sz="1100" b="0">
              <a:solidFill>
                <a:schemeClr val="dk1"/>
              </a:solidFill>
              <a:effectLst/>
              <a:latin typeface="+mn-ea"/>
              <a:ea typeface="+mn-ea"/>
              <a:cs typeface="+mn-cs"/>
            </a:rPr>
            <a:t>】</a:t>
          </a:r>
          <a:endParaRPr kumimoji="1" lang="en-US" altLang="ja-JP" sz="1100" b="0">
            <a:latin typeface="+mn-ea"/>
            <a:ea typeface="+mn-ea"/>
          </a:endParaRPr>
        </a:p>
        <a:p>
          <a:r>
            <a:rPr kumimoji="1" lang="ja-JP" altLang="en-US" sz="1000">
              <a:latin typeface="ＭＳ 明朝" panose="02020609040205080304" pitchFamily="17" charset="-128"/>
              <a:ea typeface="ＭＳ 明朝" panose="02020609040205080304" pitchFamily="17" charset="-128"/>
            </a:rPr>
            <a:t>主将に</a:t>
          </a:r>
          <a:r>
            <a:rPr kumimoji="1" lang="ja-JP" altLang="en-US" sz="1000" b="1">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印、相互審判のできる者に</a:t>
          </a:r>
          <a:r>
            <a:rPr kumimoji="1" lang="ja-JP" altLang="en-US" sz="1000" b="1">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印を記入する</a:t>
          </a:r>
          <a:r>
            <a:rPr kumimoji="1" lang="ja-JP" altLang="en-US" sz="1000" baseline="0">
              <a:latin typeface="ＭＳ 明朝" panose="02020609040205080304" pitchFamily="17" charset="-128"/>
              <a:ea typeface="ＭＳ 明朝" panose="02020609040205080304" pitchFamily="17" charset="-128"/>
            </a:rPr>
            <a:t> </a:t>
          </a:r>
          <a:r>
            <a:rPr kumimoji="1" lang="ja-JP" altLang="en-US" sz="900" baseline="0">
              <a:latin typeface="ＭＳ 明朝" panose="02020609040205080304" pitchFamily="17" charset="-128"/>
              <a:ea typeface="ＭＳ 明朝" panose="02020609040205080304" pitchFamily="17" charset="-128"/>
            </a:rPr>
            <a:t>　　　　</a:t>
          </a:r>
          <a:r>
            <a:rPr kumimoji="1" lang="ja-JP" altLang="en-US" sz="900" b="1">
              <a:latin typeface="ＭＳ 明朝" panose="02020609040205080304" pitchFamily="17" charset="-128"/>
              <a:ea typeface="ＭＳ 明朝" panose="02020609040205080304" pitchFamily="17" charset="-128"/>
            </a:rPr>
            <a:t>↓</a:t>
          </a:r>
        </a:p>
      </xdr:txBody>
    </xdr:sp>
    <xdr:clientData/>
  </xdr:oneCellAnchor>
  <xdr:twoCellAnchor>
    <xdr:from>
      <xdr:col>31</xdr:col>
      <xdr:colOff>148165</xdr:colOff>
      <xdr:row>3</xdr:row>
      <xdr:rowOff>74084</xdr:rowOff>
    </xdr:from>
    <xdr:to>
      <xdr:col>32</xdr:col>
      <xdr:colOff>232831</xdr:colOff>
      <xdr:row>4</xdr:row>
      <xdr:rowOff>127000</xdr:rowOff>
    </xdr:to>
    <xdr:sp macro="" textlink="">
      <xdr:nvSpPr>
        <xdr:cNvPr id="3" name="円/楕円 2">
          <a:extLst>
            <a:ext uri="{FF2B5EF4-FFF2-40B4-BE49-F238E27FC236}">
              <a16:creationId xmlns:a16="http://schemas.microsoft.com/office/drawing/2014/main" id="{00000000-0008-0000-1500-000003000000}"/>
            </a:ext>
          </a:extLst>
        </xdr:cNvPr>
        <xdr:cNvSpPr/>
      </xdr:nvSpPr>
      <xdr:spPr>
        <a:xfrm>
          <a:off x="8710082" y="814917"/>
          <a:ext cx="306916" cy="296333"/>
        </a:xfrm>
        <a:prstGeom prst="ellipse">
          <a:avLst/>
        </a:prstGeom>
        <a:noFill/>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304800</xdr:colOff>
      <xdr:row>6</xdr:row>
      <xdr:rowOff>161925</xdr:rowOff>
    </xdr:from>
    <xdr:to>
      <xdr:col>8</xdr:col>
      <xdr:colOff>600075</xdr:colOff>
      <xdr:row>7</xdr:row>
      <xdr:rowOff>161925</xdr:rowOff>
    </xdr:to>
    <xdr:sp macro="" textlink="">
      <xdr:nvSpPr>
        <xdr:cNvPr id="2" name="円/楕円 1">
          <a:extLst>
            <a:ext uri="{FF2B5EF4-FFF2-40B4-BE49-F238E27FC236}">
              <a16:creationId xmlns:a16="http://schemas.microsoft.com/office/drawing/2014/main" id="{00000000-0008-0000-1600-000002000000}"/>
            </a:ext>
          </a:extLst>
        </xdr:cNvPr>
        <xdr:cNvSpPr/>
      </xdr:nvSpPr>
      <xdr:spPr>
        <a:xfrm>
          <a:off x="6905625" y="2162175"/>
          <a:ext cx="295275" cy="352425"/>
        </a:xfrm>
        <a:prstGeom prst="ellipse">
          <a:avLst/>
        </a:prstGeom>
        <a:noFill/>
        <a:ln w="12700">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200025</xdr:colOff>
      <xdr:row>12</xdr:row>
      <xdr:rowOff>9525</xdr:rowOff>
    </xdr:from>
    <xdr:to>
      <xdr:col>13</xdr:col>
      <xdr:colOff>476250</xdr:colOff>
      <xdr:row>12</xdr:row>
      <xdr:rowOff>276225</xdr:rowOff>
    </xdr:to>
    <xdr:sp macro="" textlink="">
      <xdr:nvSpPr>
        <xdr:cNvPr id="2" name="円/楕円 1">
          <a:extLst>
            <a:ext uri="{FF2B5EF4-FFF2-40B4-BE49-F238E27FC236}">
              <a16:creationId xmlns:a16="http://schemas.microsoft.com/office/drawing/2014/main" id="{00000000-0008-0000-1700-000002000000}"/>
            </a:ext>
          </a:extLst>
        </xdr:cNvPr>
        <xdr:cNvSpPr/>
      </xdr:nvSpPr>
      <xdr:spPr>
        <a:xfrm>
          <a:off x="6924675" y="3781425"/>
          <a:ext cx="276225" cy="266700"/>
        </a:xfrm>
        <a:prstGeom prst="ellipse">
          <a:avLst/>
        </a:prstGeom>
        <a:noFill/>
        <a:ln w="158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olidFill>
            <a:sysClr val="windowText" lastClr="000000"/>
          </a:solidFill>
        </a:ln>
      </a:spPr>
      <a:bodyPr vertOverflow="clip" rtlCol="0" anchor="ctr"/>
      <a:lstStyle>
        <a:defPPr algn="ctr">
          <a:defRPr kumimoji="1" sz="1100"/>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xml"/><Relationship Id="rId1" Type="http://schemas.openxmlformats.org/officeDocument/2006/relationships/printerSettings" Target="../printerSettings/printerSettings20.bin"/><Relationship Id="rId4" Type="http://schemas.openxmlformats.org/officeDocument/2006/relationships/comments" Target="../comments1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L165"/>
  <sheetViews>
    <sheetView showGridLines="0" tabSelected="1" view="pageBreakPreview" zoomScaleNormal="100" zoomScaleSheetLayoutView="100" workbookViewId="0">
      <selection activeCell="D22" sqref="D22"/>
    </sheetView>
  </sheetViews>
  <sheetFormatPr defaultColWidth="9" defaultRowHeight="13" x14ac:dyDescent="0.2"/>
  <cols>
    <col min="1" max="1" width="9.90625" customWidth="1"/>
    <col min="2" max="2" width="6.453125" customWidth="1"/>
    <col min="3" max="3" width="3.81640625" customWidth="1"/>
    <col min="4" max="4" width="7.36328125" customWidth="1"/>
    <col min="8" max="8" width="8.90625" customWidth="1"/>
    <col min="11" max="11" width="11.36328125" customWidth="1"/>
    <col min="12" max="12" width="9.1796875" customWidth="1"/>
    <col min="13" max="13" width="6.08984375" customWidth="1"/>
  </cols>
  <sheetData>
    <row r="1" spans="1:12" ht="7.5" customHeight="1" x14ac:dyDescent="0.2"/>
    <row r="2" spans="1:12" ht="7.5" customHeight="1" x14ac:dyDescent="0.2">
      <c r="A2" s="453" t="s">
        <v>775</v>
      </c>
      <c r="B2" s="453"/>
      <c r="C2" s="453"/>
      <c r="D2" s="453"/>
      <c r="E2" s="453"/>
      <c r="F2" s="453"/>
      <c r="G2" s="453"/>
      <c r="H2" s="453"/>
      <c r="I2" s="453"/>
      <c r="J2" s="453"/>
      <c r="K2" s="453"/>
      <c r="L2" s="453"/>
    </row>
    <row r="3" spans="1:12" ht="13.5" customHeight="1" x14ac:dyDescent="0.2">
      <c r="A3" s="453"/>
      <c r="B3" s="453"/>
      <c r="C3" s="453"/>
      <c r="D3" s="453"/>
      <c r="E3" s="453"/>
      <c r="F3" s="453"/>
      <c r="G3" s="453"/>
      <c r="H3" s="453"/>
      <c r="I3" s="453"/>
      <c r="J3" s="453"/>
      <c r="K3" s="453"/>
      <c r="L3" s="453"/>
    </row>
    <row r="4" spans="1:12" ht="13.5" customHeight="1" x14ac:dyDescent="0.2">
      <c r="A4" s="453"/>
      <c r="B4" s="453"/>
      <c r="C4" s="453"/>
      <c r="D4" s="453"/>
      <c r="E4" s="453"/>
      <c r="F4" s="453"/>
      <c r="G4" s="453"/>
      <c r="H4" s="453"/>
      <c r="I4" s="453"/>
      <c r="J4" s="453"/>
      <c r="K4" s="453"/>
      <c r="L4" s="453"/>
    </row>
    <row r="5" spans="1:12" ht="13.5" customHeight="1" x14ac:dyDescent="0.2">
      <c r="A5" s="3"/>
      <c r="B5" s="3"/>
      <c r="C5" s="3"/>
      <c r="D5" s="3"/>
      <c r="E5" s="3"/>
      <c r="F5" s="3"/>
      <c r="G5" s="3"/>
      <c r="H5" s="3"/>
      <c r="I5" s="3"/>
      <c r="J5" s="3"/>
      <c r="K5" s="3"/>
      <c r="L5" s="3"/>
    </row>
    <row r="6" spans="1:12" ht="17.25" customHeight="1" x14ac:dyDescent="0.2">
      <c r="B6" s="5" t="s">
        <v>641</v>
      </c>
      <c r="C6" s="6"/>
      <c r="D6" s="6"/>
      <c r="E6" s="6"/>
      <c r="F6" s="6"/>
      <c r="G6" s="6"/>
      <c r="H6" s="6"/>
    </row>
    <row r="7" spans="1:12" ht="9" customHeight="1" x14ac:dyDescent="0.2">
      <c r="B7" s="6"/>
      <c r="C7" s="6"/>
      <c r="D7" s="6"/>
      <c r="E7" s="6"/>
      <c r="F7" s="6"/>
      <c r="G7" s="6"/>
      <c r="H7" s="6"/>
    </row>
    <row r="8" spans="1:12" ht="17.25" customHeight="1" x14ac:dyDescent="0.2">
      <c r="B8" s="6" t="s">
        <v>642</v>
      </c>
      <c r="C8" s="6"/>
      <c r="D8" s="6"/>
      <c r="E8" s="6"/>
      <c r="F8" s="6"/>
      <c r="G8" s="6"/>
      <c r="H8" s="6"/>
    </row>
    <row r="9" spans="1:12" ht="17.25" customHeight="1" x14ac:dyDescent="0.2">
      <c r="B9" s="6" t="s">
        <v>441</v>
      </c>
      <c r="C9" s="6"/>
      <c r="D9" s="6"/>
      <c r="E9" s="6"/>
      <c r="F9" s="6"/>
      <c r="G9" s="6"/>
      <c r="H9" s="6"/>
    </row>
    <row r="10" spans="1:12" ht="17.25" customHeight="1" x14ac:dyDescent="0.2">
      <c r="B10" s="5" t="s">
        <v>776</v>
      </c>
      <c r="C10" s="6"/>
      <c r="D10" s="6"/>
      <c r="E10" s="6"/>
      <c r="F10" s="6"/>
      <c r="G10" s="6"/>
      <c r="H10" s="6"/>
    </row>
    <row r="11" spans="1:12" ht="7.5" customHeight="1" x14ac:dyDescent="0.2">
      <c r="B11" s="6"/>
      <c r="C11" s="6"/>
      <c r="D11" s="6"/>
      <c r="E11" s="6"/>
      <c r="F11" s="6"/>
      <c r="G11" s="6"/>
      <c r="H11" s="6"/>
    </row>
    <row r="12" spans="1:12" ht="15.75" customHeight="1" x14ac:dyDescent="0.2">
      <c r="B12" s="6" t="s">
        <v>570</v>
      </c>
      <c r="C12" s="6"/>
      <c r="D12" s="6"/>
      <c r="E12" s="6"/>
      <c r="F12" s="6"/>
      <c r="G12" s="6"/>
      <c r="H12" s="6"/>
    </row>
    <row r="13" spans="1:12" ht="15.75" customHeight="1" x14ac:dyDescent="0.2">
      <c r="B13" s="6" t="s">
        <v>571</v>
      </c>
      <c r="C13" s="6"/>
      <c r="D13" s="6"/>
      <c r="E13" s="6"/>
      <c r="F13" s="6"/>
      <c r="G13" s="6"/>
      <c r="H13" s="6"/>
    </row>
    <row r="14" spans="1:12" ht="15.75" customHeight="1" x14ac:dyDescent="0.2">
      <c r="B14" s="6" t="s">
        <v>644</v>
      </c>
      <c r="C14" s="6"/>
      <c r="D14" s="6"/>
      <c r="E14" s="6"/>
      <c r="F14" s="6"/>
      <c r="G14" s="6"/>
      <c r="H14" s="6"/>
    </row>
    <row r="15" spans="1:12" ht="15.75" customHeight="1" x14ac:dyDescent="0.2">
      <c r="B15" s="6" t="s">
        <v>645</v>
      </c>
      <c r="C15" s="6"/>
      <c r="D15" s="6"/>
      <c r="E15" s="6"/>
      <c r="F15" s="6"/>
      <c r="G15" s="6"/>
      <c r="H15" s="6"/>
    </row>
    <row r="16" spans="1:12" ht="15.75" customHeight="1" x14ac:dyDescent="0.2">
      <c r="B16" s="6" t="s">
        <v>643</v>
      </c>
      <c r="C16" s="6"/>
      <c r="D16" s="6"/>
      <c r="E16" s="6"/>
      <c r="F16" s="6"/>
      <c r="G16" s="6"/>
      <c r="H16" s="6"/>
    </row>
    <row r="17" spans="1:12" ht="15.75" customHeight="1" x14ac:dyDescent="0.2">
      <c r="B17" s="6" t="s">
        <v>705</v>
      </c>
      <c r="C17" s="6"/>
      <c r="D17" s="6"/>
      <c r="E17" s="6"/>
      <c r="F17" s="6"/>
      <c r="G17" s="6"/>
      <c r="H17" s="6"/>
    </row>
    <row r="18" spans="1:12" ht="24" customHeight="1" thickBot="1" x14ac:dyDescent="0.25">
      <c r="A18" s="4"/>
      <c r="B18" s="6"/>
      <c r="C18" s="4"/>
      <c r="D18" s="4"/>
      <c r="E18" s="4"/>
      <c r="F18" s="4"/>
      <c r="G18" s="4"/>
      <c r="H18" s="4"/>
      <c r="I18" s="4"/>
    </row>
    <row r="19" spans="1:12" ht="29.25" customHeight="1" x14ac:dyDescent="0.3">
      <c r="A19" s="454" t="s">
        <v>183</v>
      </c>
      <c r="B19" s="455"/>
      <c r="C19" s="455"/>
      <c r="D19" s="455"/>
      <c r="E19" s="455"/>
      <c r="F19" s="455"/>
      <c r="G19" s="455"/>
      <c r="H19" s="455"/>
      <c r="I19" s="455"/>
      <c r="J19" s="455"/>
      <c r="K19" s="455"/>
      <c r="L19" s="456"/>
    </row>
    <row r="20" spans="1:12" ht="19.5" customHeight="1" x14ac:dyDescent="0.3">
      <c r="A20" s="355"/>
      <c r="B20" s="356"/>
      <c r="D20" s="358"/>
      <c r="E20" s="359"/>
      <c r="F20" s="359"/>
      <c r="G20" s="359"/>
      <c r="H20" s="359"/>
      <c r="I20" s="359"/>
      <c r="J20" s="359"/>
      <c r="K20" s="359"/>
      <c r="L20" s="357"/>
    </row>
    <row r="21" spans="1:12" x14ac:dyDescent="0.2">
      <c r="A21" s="15"/>
      <c r="L21" s="16"/>
    </row>
    <row r="22" spans="1:12" ht="19.5" customHeight="1" x14ac:dyDescent="0.2">
      <c r="A22" s="17" t="s">
        <v>675</v>
      </c>
      <c r="B22" s="6"/>
      <c r="C22" s="6"/>
      <c r="D22" s="370" t="s">
        <v>777</v>
      </c>
      <c r="E22" s="6"/>
      <c r="G22" s="6"/>
      <c r="H22" s="6"/>
      <c r="I22" s="6"/>
      <c r="J22" s="6"/>
      <c r="K22" s="6"/>
      <c r="L22" s="16"/>
    </row>
    <row r="23" spans="1:12" ht="15" customHeight="1" x14ac:dyDescent="0.2">
      <c r="A23" s="17"/>
      <c r="B23" s="6"/>
      <c r="C23" s="6"/>
      <c r="D23" s="6"/>
      <c r="E23" s="6"/>
      <c r="F23" s="6"/>
      <c r="G23" s="6"/>
      <c r="H23" s="6"/>
      <c r="I23" s="6"/>
      <c r="J23" s="6"/>
      <c r="K23" s="6"/>
      <c r="L23" s="16"/>
    </row>
    <row r="24" spans="1:12" ht="17.25" customHeight="1" x14ac:dyDescent="0.2">
      <c r="A24" s="17" t="s">
        <v>676</v>
      </c>
      <c r="B24" s="6"/>
      <c r="C24" s="6"/>
      <c r="D24" s="457" t="s">
        <v>677</v>
      </c>
      <c r="E24" s="457"/>
      <c r="F24" s="457"/>
      <c r="G24" s="457"/>
      <c r="H24" s="457"/>
      <c r="I24" s="457"/>
      <c r="J24" s="457"/>
      <c r="K24" s="457"/>
      <c r="L24" s="458"/>
    </row>
    <row r="25" spans="1:12" ht="17.25" customHeight="1" x14ac:dyDescent="0.2">
      <c r="A25" s="17"/>
      <c r="B25" s="6"/>
      <c r="C25" s="6"/>
      <c r="D25" s="366" t="s">
        <v>678</v>
      </c>
      <c r="E25" s="364"/>
      <c r="F25" s="364"/>
      <c r="G25" s="364"/>
      <c r="H25" s="364"/>
      <c r="I25" s="364"/>
      <c r="J25" s="364"/>
      <c r="K25" s="364"/>
      <c r="L25" s="365"/>
    </row>
    <row r="26" spans="1:12" ht="15" customHeight="1" x14ac:dyDescent="0.2">
      <c r="A26" s="17"/>
      <c r="B26" s="6"/>
      <c r="C26" s="6"/>
      <c r="D26" s="6"/>
      <c r="E26" s="6"/>
      <c r="F26" s="6"/>
      <c r="G26" s="6"/>
      <c r="H26" s="6"/>
      <c r="I26" s="6"/>
      <c r="J26" s="6"/>
      <c r="K26" s="6"/>
      <c r="L26" s="18"/>
    </row>
    <row r="27" spans="1:12" ht="17.25" customHeight="1" x14ac:dyDescent="0.2">
      <c r="A27" s="17" t="s">
        <v>634</v>
      </c>
      <c r="B27" s="6"/>
      <c r="C27" s="6"/>
      <c r="D27" s="371" t="s">
        <v>752</v>
      </c>
      <c r="E27" s="371"/>
      <c r="F27" s="371"/>
      <c r="G27" s="371"/>
      <c r="H27" s="36"/>
      <c r="I27" s="36"/>
      <c r="J27" s="36"/>
      <c r="K27" s="36"/>
      <c r="L27" s="18"/>
    </row>
    <row r="28" spans="1:12" ht="24" customHeight="1" x14ac:dyDescent="0.2">
      <c r="A28" s="314" t="s">
        <v>706</v>
      </c>
      <c r="B28" s="6"/>
      <c r="C28" s="6"/>
      <c r="D28" s="459" t="s">
        <v>707</v>
      </c>
      <c r="E28" s="459"/>
      <c r="F28" s="459"/>
      <c r="G28" s="459"/>
      <c r="H28" s="459"/>
      <c r="I28" s="459"/>
      <c r="J28" s="459"/>
      <c r="K28" s="459"/>
      <c r="L28" s="18"/>
    </row>
    <row r="29" spans="1:12" ht="29.25" customHeight="1" x14ac:dyDescent="0.2">
      <c r="A29" s="15"/>
      <c r="C29" s="6"/>
      <c r="D29" s="460" t="s">
        <v>753</v>
      </c>
      <c r="E29" s="461"/>
      <c r="F29" s="461"/>
      <c r="G29" s="461"/>
      <c r="H29" s="461"/>
      <c r="I29" s="461"/>
      <c r="J29" s="461"/>
      <c r="K29" s="461"/>
      <c r="L29" s="18"/>
    </row>
    <row r="30" spans="1:12" ht="15" customHeight="1" x14ac:dyDescent="0.2">
      <c r="A30" s="17"/>
      <c r="B30" s="6"/>
      <c r="C30" s="6"/>
      <c r="D30" s="36"/>
      <c r="E30" s="36"/>
      <c r="F30" s="36"/>
      <c r="G30" s="36"/>
      <c r="H30" s="36"/>
      <c r="I30" s="36"/>
      <c r="J30" s="36"/>
      <c r="K30" s="36"/>
      <c r="L30" s="18"/>
    </row>
    <row r="31" spans="1:12" ht="17.25" customHeight="1" x14ac:dyDescent="0.2">
      <c r="A31" s="17" t="s">
        <v>184</v>
      </c>
      <c r="B31" s="6"/>
      <c r="C31" s="6"/>
      <c r="D31" s="449" t="s">
        <v>185</v>
      </c>
      <c r="E31" s="449"/>
      <c r="F31" s="449"/>
      <c r="G31" s="449"/>
      <c r="H31" s="449"/>
      <c r="I31" s="449"/>
      <c r="J31" s="449"/>
      <c r="K31" s="449"/>
      <c r="L31" s="450"/>
    </row>
    <row r="32" spans="1:12" ht="17.25" customHeight="1" x14ac:dyDescent="0.2">
      <c r="A32" s="17"/>
      <c r="B32" s="6"/>
      <c r="C32" s="6"/>
      <c r="D32" s="448" t="s">
        <v>673</v>
      </c>
      <c r="E32" s="449"/>
      <c r="F32" s="449"/>
      <c r="G32" s="449"/>
      <c r="H32" s="449"/>
      <c r="I32" s="449"/>
      <c r="J32" s="449"/>
      <c r="K32" s="449"/>
      <c r="L32" s="450"/>
    </row>
    <row r="33" spans="1:12" ht="17.25" customHeight="1" x14ac:dyDescent="0.2">
      <c r="A33" s="17"/>
      <c r="B33" s="6"/>
      <c r="C33" s="6"/>
      <c r="D33" s="6" t="s">
        <v>674</v>
      </c>
      <c r="E33" s="6"/>
      <c r="F33" s="6"/>
      <c r="G33" s="6"/>
      <c r="H33" s="6"/>
      <c r="I33" s="6"/>
      <c r="J33" s="6"/>
      <c r="K33" s="6"/>
      <c r="L33" s="18"/>
    </row>
    <row r="34" spans="1:12" ht="15" customHeight="1" x14ac:dyDescent="0.2">
      <c r="A34" s="393"/>
      <c r="B34" s="394"/>
      <c r="C34" s="394"/>
      <c r="D34" s="394"/>
      <c r="E34" s="394"/>
      <c r="F34" s="394"/>
      <c r="G34" s="394"/>
      <c r="H34" s="394"/>
      <c r="I34" s="394"/>
      <c r="J34" s="394"/>
      <c r="K34" s="394"/>
      <c r="L34" s="18"/>
    </row>
    <row r="35" spans="1:12" ht="17.25" customHeight="1" x14ac:dyDescent="0.2">
      <c r="A35" s="393" t="s">
        <v>186</v>
      </c>
      <c r="B35" s="394"/>
      <c r="C35" s="394"/>
      <c r="D35" s="394" t="s">
        <v>778</v>
      </c>
      <c r="E35" s="394"/>
      <c r="F35" s="394"/>
      <c r="G35" s="394"/>
      <c r="H35" s="394"/>
      <c r="I35" s="394"/>
      <c r="J35" s="394"/>
      <c r="K35" s="394"/>
      <c r="L35" s="18"/>
    </row>
    <row r="36" spans="1:12" ht="17.25" customHeight="1" x14ac:dyDescent="0.2">
      <c r="A36" s="393"/>
      <c r="B36" s="394"/>
      <c r="C36" s="394"/>
      <c r="D36" s="394" t="s">
        <v>773</v>
      </c>
      <c r="E36" s="394"/>
      <c r="F36" s="394"/>
      <c r="G36" s="394"/>
      <c r="H36" s="394"/>
      <c r="I36" s="394"/>
      <c r="J36" s="394"/>
      <c r="K36" s="394"/>
      <c r="L36" s="18"/>
    </row>
    <row r="37" spans="1:12" ht="17.25" customHeight="1" x14ac:dyDescent="0.2">
      <c r="A37" s="393"/>
      <c r="B37" s="394"/>
      <c r="C37" s="394"/>
      <c r="D37" s="394" t="s">
        <v>779</v>
      </c>
      <c r="E37" s="394"/>
      <c r="F37" s="394"/>
      <c r="G37" s="394"/>
      <c r="H37" s="394"/>
      <c r="I37" s="394"/>
      <c r="J37" s="394"/>
      <c r="K37" s="394"/>
      <c r="L37" s="18"/>
    </row>
    <row r="38" spans="1:12" ht="17.25" customHeight="1" x14ac:dyDescent="0.2">
      <c r="A38" s="393"/>
      <c r="B38" s="394"/>
      <c r="C38" s="394"/>
      <c r="D38" s="394" t="s">
        <v>762</v>
      </c>
      <c r="E38" s="394"/>
      <c r="F38" s="394"/>
      <c r="G38" s="394"/>
      <c r="H38" s="394"/>
      <c r="I38" s="394"/>
      <c r="J38" s="394"/>
      <c r="K38" s="394"/>
      <c r="L38" s="18"/>
    </row>
    <row r="39" spans="1:12" ht="15" customHeight="1" x14ac:dyDescent="0.2">
      <c r="A39" s="17"/>
      <c r="B39" s="6"/>
      <c r="C39" s="6"/>
      <c r="D39" s="6"/>
      <c r="E39" s="6"/>
      <c r="F39" s="6"/>
      <c r="G39" s="6"/>
      <c r="H39" s="6"/>
      <c r="I39" s="6"/>
      <c r="J39" s="6"/>
      <c r="K39" s="6"/>
      <c r="L39" s="18"/>
    </row>
    <row r="40" spans="1:12" ht="17.25" customHeight="1" x14ac:dyDescent="0.2">
      <c r="A40" s="17" t="s">
        <v>187</v>
      </c>
      <c r="B40" s="6"/>
      <c r="C40" s="6"/>
      <c r="D40" s="6" t="s">
        <v>656</v>
      </c>
      <c r="E40" s="6"/>
      <c r="F40" s="6"/>
      <c r="G40" s="6"/>
      <c r="H40" s="6"/>
      <c r="I40" s="6"/>
      <c r="J40" s="6"/>
      <c r="K40" s="6"/>
      <c r="L40" s="18"/>
    </row>
    <row r="41" spans="1:12" ht="11.25" customHeight="1" x14ac:dyDescent="0.2">
      <c r="A41" s="17"/>
      <c r="B41" s="6"/>
      <c r="C41" s="6"/>
      <c r="D41" s="6"/>
      <c r="E41" s="6"/>
      <c r="F41" s="6"/>
      <c r="G41" s="6"/>
      <c r="H41" s="6"/>
      <c r="I41" s="6"/>
      <c r="J41" s="6"/>
      <c r="K41" s="22"/>
      <c r="L41" s="18"/>
    </row>
    <row r="42" spans="1:12" ht="17.25" customHeight="1" x14ac:dyDescent="0.2">
      <c r="A42" s="17"/>
      <c r="B42" s="6"/>
      <c r="C42" s="6" t="s">
        <v>708</v>
      </c>
      <c r="D42" s="6" t="s">
        <v>709</v>
      </c>
      <c r="E42" s="6"/>
      <c r="F42" s="6"/>
      <c r="G42" s="6"/>
      <c r="H42" s="6"/>
      <c r="I42" s="6"/>
      <c r="J42" s="6"/>
      <c r="K42" s="6"/>
      <c r="L42" s="18"/>
    </row>
    <row r="43" spans="1:12" ht="17.25" customHeight="1" x14ac:dyDescent="0.2">
      <c r="A43" s="17"/>
      <c r="B43" s="6"/>
      <c r="C43" s="6"/>
      <c r="D43" s="7"/>
      <c r="E43" s="8"/>
      <c r="F43" s="8"/>
      <c r="G43" s="8"/>
      <c r="H43" s="8"/>
      <c r="I43" s="8"/>
      <c r="J43" s="8"/>
      <c r="K43" s="9"/>
      <c r="L43" s="18"/>
    </row>
    <row r="44" spans="1:12" ht="17.25" customHeight="1" x14ac:dyDescent="0.2">
      <c r="A44" s="17"/>
      <c r="B44" s="6"/>
      <c r="C44" s="6"/>
      <c r="D44" s="10" t="s">
        <v>710</v>
      </c>
      <c r="E44" s="6"/>
      <c r="F44" s="6"/>
      <c r="G44" s="6"/>
      <c r="H44" s="6"/>
      <c r="I44" s="6"/>
      <c r="J44" s="6"/>
      <c r="K44" s="11"/>
      <c r="L44" s="18"/>
    </row>
    <row r="45" spans="1:12" ht="17.25" customHeight="1" x14ac:dyDescent="0.2">
      <c r="A45" s="17"/>
      <c r="B45" s="6"/>
      <c r="C45" s="6"/>
      <c r="D45" s="10" t="s">
        <v>711</v>
      </c>
      <c r="E45" s="6"/>
      <c r="F45" s="6"/>
      <c r="G45" s="150" t="s">
        <v>511</v>
      </c>
      <c r="H45" s="6"/>
      <c r="I45" s="6"/>
      <c r="J45" s="6"/>
      <c r="K45" s="11"/>
      <c r="L45" s="18"/>
    </row>
    <row r="46" spans="1:12" ht="17.25" customHeight="1" x14ac:dyDescent="0.2">
      <c r="A46" s="17"/>
      <c r="B46" s="6"/>
      <c r="C46" s="6"/>
      <c r="D46" s="10" t="s">
        <v>754</v>
      </c>
      <c r="E46" s="6"/>
      <c r="F46" s="6"/>
      <c r="G46" s="150" t="s">
        <v>584</v>
      </c>
      <c r="H46" s="6"/>
      <c r="I46" s="6"/>
      <c r="J46" s="6"/>
      <c r="K46" s="11"/>
      <c r="L46" s="18"/>
    </row>
    <row r="47" spans="1:12" ht="17.25" customHeight="1" x14ac:dyDescent="0.2">
      <c r="A47" s="17"/>
      <c r="B47" s="6"/>
      <c r="C47" s="6"/>
      <c r="D47" s="12"/>
      <c r="E47" s="13"/>
      <c r="F47" s="13"/>
      <c r="G47" s="13"/>
      <c r="H47" s="13"/>
      <c r="I47" s="13"/>
      <c r="J47" s="13"/>
      <c r="K47" s="14"/>
      <c r="L47" s="18"/>
    </row>
    <row r="48" spans="1:12" ht="9" customHeight="1" x14ac:dyDescent="0.2">
      <c r="A48" s="17"/>
      <c r="B48" s="6"/>
      <c r="C48" s="6"/>
      <c r="D48" s="6"/>
      <c r="E48" s="6"/>
      <c r="F48" s="6"/>
      <c r="G48" s="6"/>
      <c r="H48" s="6"/>
      <c r="I48" s="6"/>
      <c r="J48" s="6"/>
      <c r="K48" s="6"/>
      <c r="L48" s="18"/>
    </row>
    <row r="49" spans="1:12" ht="9" customHeight="1" thickBot="1" x14ac:dyDescent="0.25">
      <c r="A49" s="19"/>
      <c r="B49" s="20"/>
      <c r="C49" s="20"/>
      <c r="D49" s="20"/>
      <c r="E49" s="20"/>
      <c r="F49" s="20"/>
      <c r="G49" s="20"/>
      <c r="H49" s="20"/>
      <c r="I49" s="20"/>
      <c r="J49" s="20"/>
      <c r="K49" s="20"/>
      <c r="L49" s="21"/>
    </row>
    <row r="50" spans="1:12" ht="5.25" customHeight="1" x14ac:dyDescent="0.2">
      <c r="A50" s="6"/>
      <c r="B50" s="6"/>
      <c r="C50" s="6"/>
      <c r="D50" s="6"/>
      <c r="E50" s="6"/>
      <c r="F50" s="6"/>
      <c r="G50" s="6"/>
      <c r="H50" s="6"/>
      <c r="I50" s="6"/>
      <c r="J50" s="6"/>
      <c r="K50" s="6"/>
      <c r="L50" s="6"/>
    </row>
    <row r="51" spans="1:12" ht="5.25" customHeight="1" x14ac:dyDescent="0.2">
      <c r="A51" s="6"/>
      <c r="B51" s="6"/>
      <c r="C51" s="6"/>
      <c r="D51" s="6"/>
      <c r="E51" s="6"/>
      <c r="F51" s="6"/>
      <c r="G51" s="6"/>
      <c r="H51" s="6"/>
      <c r="I51" s="6"/>
      <c r="J51" s="6"/>
      <c r="K51" s="6"/>
      <c r="L51" s="6"/>
    </row>
    <row r="52" spans="1:12" ht="13.5" customHeight="1" x14ac:dyDescent="0.2">
      <c r="A52" s="451" t="s">
        <v>456</v>
      </c>
      <c r="B52" s="451"/>
      <c r="C52" s="451"/>
      <c r="D52" s="451"/>
      <c r="E52" s="451"/>
      <c r="F52" s="451"/>
      <c r="G52" s="451"/>
      <c r="H52" s="451"/>
      <c r="I52" s="451"/>
      <c r="J52" s="451"/>
      <c r="K52" s="451"/>
      <c r="L52" s="451"/>
    </row>
    <row r="53" spans="1:12" ht="13.5" customHeight="1" x14ac:dyDescent="0.2">
      <c r="A53" s="451"/>
      <c r="B53" s="451"/>
      <c r="C53" s="451"/>
      <c r="D53" s="451"/>
      <c r="E53" s="451"/>
      <c r="F53" s="451"/>
      <c r="G53" s="451"/>
      <c r="H53" s="451"/>
      <c r="I53" s="451"/>
      <c r="J53" s="451"/>
      <c r="K53" s="451"/>
      <c r="L53" s="451"/>
    </row>
    <row r="54" spans="1:12" ht="13.5" customHeight="1" x14ac:dyDescent="0.2">
      <c r="A54" s="451"/>
      <c r="B54" s="451"/>
      <c r="C54" s="451"/>
      <c r="D54" s="451"/>
      <c r="E54" s="451"/>
      <c r="F54" s="451"/>
      <c r="G54" s="451"/>
      <c r="H54" s="451"/>
      <c r="I54" s="451"/>
      <c r="J54" s="451"/>
      <c r="K54" s="451"/>
      <c r="L54" s="451"/>
    </row>
    <row r="55" spans="1:12" ht="6" customHeight="1" x14ac:dyDescent="0.2">
      <c r="A55" s="452" t="s">
        <v>457</v>
      </c>
      <c r="B55" s="452"/>
      <c r="C55" s="452"/>
      <c r="D55" s="452"/>
      <c r="E55" s="452"/>
      <c r="F55" s="452"/>
      <c r="G55" s="452"/>
      <c r="H55" s="452"/>
      <c r="I55" s="452"/>
      <c r="J55" s="452"/>
      <c r="K55" s="452"/>
      <c r="L55" s="452"/>
    </row>
    <row r="56" spans="1:12" ht="13.5" customHeight="1" x14ac:dyDescent="0.2">
      <c r="A56" s="452"/>
      <c r="B56" s="452"/>
      <c r="C56" s="452"/>
      <c r="D56" s="452"/>
      <c r="E56" s="452"/>
      <c r="F56" s="452"/>
      <c r="G56" s="452"/>
      <c r="H56" s="452"/>
      <c r="I56" s="452"/>
      <c r="J56" s="452"/>
      <c r="K56" s="452"/>
      <c r="L56" s="452"/>
    </row>
    <row r="57" spans="1:12" ht="13.5" customHeight="1" x14ac:dyDescent="0.2">
      <c r="A57" s="452"/>
      <c r="B57" s="452"/>
      <c r="C57" s="452"/>
      <c r="D57" s="452"/>
      <c r="E57" s="452"/>
      <c r="F57" s="452"/>
      <c r="G57" s="452"/>
      <c r="H57" s="452"/>
      <c r="I57" s="452"/>
      <c r="J57" s="452"/>
      <c r="K57" s="452"/>
      <c r="L57" s="452"/>
    </row>
    <row r="60" spans="1:12" x14ac:dyDescent="0.2">
      <c r="A60" s="2"/>
      <c r="B60" s="2"/>
      <c r="C60" s="2"/>
      <c r="D60" s="2"/>
      <c r="E60" s="2"/>
      <c r="F60" s="2"/>
      <c r="G60" s="2"/>
      <c r="H60" s="2"/>
    </row>
    <row r="61" spans="1:12" x14ac:dyDescent="0.2">
      <c r="A61" s="2"/>
      <c r="B61" s="2"/>
      <c r="C61" s="2"/>
      <c r="D61" s="2"/>
      <c r="E61" s="2"/>
      <c r="F61" s="2"/>
      <c r="G61" s="2"/>
      <c r="H61" s="2"/>
    </row>
    <row r="62" spans="1:12" x14ac:dyDescent="0.2">
      <c r="A62" s="2"/>
      <c r="B62" s="2"/>
      <c r="C62" s="2"/>
      <c r="D62" s="2"/>
      <c r="E62" s="2"/>
      <c r="F62" s="2"/>
      <c r="G62" s="2"/>
      <c r="H62" s="2"/>
    </row>
    <row r="63" spans="1:12" x14ac:dyDescent="0.2">
      <c r="A63" s="2"/>
      <c r="B63" s="2"/>
      <c r="C63" s="2"/>
      <c r="D63" s="2"/>
      <c r="E63" s="2"/>
      <c r="F63" s="2"/>
      <c r="G63" s="2"/>
      <c r="H63" s="2"/>
    </row>
    <row r="64" spans="1:12" x14ac:dyDescent="0.2">
      <c r="A64" s="2"/>
      <c r="B64" s="2"/>
      <c r="C64" s="2"/>
      <c r="D64" s="2"/>
      <c r="E64" s="2"/>
      <c r="F64" s="2"/>
      <c r="G64" s="2"/>
      <c r="H64" s="2"/>
    </row>
    <row r="65" spans="1:8" x14ac:dyDescent="0.2">
      <c r="A65" s="2"/>
      <c r="B65" s="2"/>
      <c r="C65" s="2"/>
      <c r="D65" s="2"/>
      <c r="E65" s="2"/>
      <c r="F65" s="2"/>
      <c r="G65" s="2"/>
      <c r="H65" s="2"/>
    </row>
    <row r="66" spans="1:8" x14ac:dyDescent="0.2">
      <c r="A66" s="2"/>
      <c r="B66" s="2"/>
      <c r="C66" s="2"/>
      <c r="D66" s="2"/>
      <c r="E66" s="2"/>
      <c r="F66" s="2"/>
      <c r="G66" s="2"/>
      <c r="H66" s="2"/>
    </row>
    <row r="67" spans="1:8" x14ac:dyDescent="0.2">
      <c r="A67" s="2"/>
      <c r="B67" s="2"/>
      <c r="C67" s="2"/>
      <c r="D67" s="2"/>
      <c r="E67" s="2"/>
      <c r="F67" s="2"/>
      <c r="G67" s="2"/>
      <c r="H67" s="2"/>
    </row>
    <row r="68" spans="1:8" x14ac:dyDescent="0.2">
      <c r="A68" s="2"/>
      <c r="B68" s="2"/>
      <c r="C68" s="2"/>
      <c r="D68" s="2"/>
      <c r="E68" s="2"/>
      <c r="F68" s="2"/>
      <c r="G68" s="2"/>
      <c r="H68" s="2"/>
    </row>
    <row r="69" spans="1:8" x14ac:dyDescent="0.2">
      <c r="A69" s="2"/>
      <c r="B69" s="2"/>
      <c r="C69" s="2"/>
      <c r="D69" s="2"/>
      <c r="E69" s="2"/>
      <c r="F69" s="2"/>
      <c r="G69" s="2"/>
      <c r="H69" s="2"/>
    </row>
    <row r="70" spans="1:8" x14ac:dyDescent="0.2">
      <c r="A70" s="2"/>
      <c r="B70" s="2"/>
      <c r="C70" s="2"/>
      <c r="D70" s="2"/>
      <c r="E70" s="2"/>
      <c r="F70" s="2"/>
      <c r="G70" s="2"/>
      <c r="H70" s="2"/>
    </row>
    <row r="71" spans="1:8" x14ac:dyDescent="0.2">
      <c r="A71" s="2"/>
      <c r="B71" s="2"/>
      <c r="C71" s="2"/>
      <c r="D71" s="2"/>
      <c r="E71" s="2"/>
      <c r="F71" s="2"/>
      <c r="G71" s="2"/>
      <c r="H71" s="2"/>
    </row>
    <row r="72" spans="1:8" x14ac:dyDescent="0.2">
      <c r="A72" s="2"/>
      <c r="B72" s="2"/>
      <c r="C72" s="2"/>
      <c r="D72" s="2"/>
      <c r="E72" s="2"/>
      <c r="F72" s="2"/>
      <c r="G72" s="2"/>
      <c r="H72" s="2"/>
    </row>
    <row r="73" spans="1:8" x14ac:dyDescent="0.2">
      <c r="A73" s="2"/>
      <c r="B73" s="2"/>
      <c r="C73" s="2"/>
      <c r="D73" s="2"/>
      <c r="E73" s="2"/>
      <c r="F73" s="2"/>
      <c r="G73" s="2"/>
      <c r="H73" s="2"/>
    </row>
    <row r="74" spans="1:8" x14ac:dyDescent="0.2">
      <c r="A74" s="2"/>
      <c r="B74" s="2"/>
      <c r="C74" s="2"/>
      <c r="D74" s="2"/>
      <c r="E74" s="2"/>
      <c r="F74" s="2"/>
      <c r="G74" s="2"/>
      <c r="H74" s="2"/>
    </row>
    <row r="75" spans="1:8" x14ac:dyDescent="0.2">
      <c r="A75" s="2"/>
      <c r="B75" s="2"/>
      <c r="C75" s="2"/>
      <c r="D75" s="2"/>
      <c r="E75" s="2"/>
      <c r="F75" s="2"/>
      <c r="G75" s="2"/>
      <c r="H75" s="2"/>
    </row>
    <row r="76" spans="1:8" x14ac:dyDescent="0.2">
      <c r="A76" s="2"/>
      <c r="B76" s="2"/>
      <c r="C76" s="2"/>
      <c r="D76" s="2"/>
      <c r="E76" s="2"/>
      <c r="F76" s="2"/>
      <c r="G76" s="2"/>
      <c r="H76" s="2"/>
    </row>
    <row r="77" spans="1:8" x14ac:dyDescent="0.2">
      <c r="A77" s="2"/>
      <c r="B77" s="2"/>
      <c r="C77" s="2"/>
      <c r="D77" s="2"/>
      <c r="E77" s="2"/>
      <c r="F77" s="2"/>
      <c r="G77" s="2"/>
      <c r="H77" s="2"/>
    </row>
    <row r="78" spans="1:8" x14ac:dyDescent="0.2">
      <c r="A78" s="2"/>
      <c r="B78" s="2"/>
      <c r="C78" s="2"/>
      <c r="D78" s="2"/>
      <c r="E78" s="2"/>
      <c r="F78" s="2"/>
      <c r="G78" s="2"/>
      <c r="H78" s="2"/>
    </row>
    <row r="79" spans="1:8" x14ac:dyDescent="0.2">
      <c r="A79" s="2"/>
      <c r="B79" s="2"/>
      <c r="C79" s="2"/>
      <c r="D79" s="2"/>
      <c r="E79" s="2"/>
      <c r="F79" s="2"/>
      <c r="G79" s="2"/>
      <c r="H79" s="2"/>
    </row>
    <row r="80" spans="1:8" x14ac:dyDescent="0.2">
      <c r="A80" s="2"/>
      <c r="B80" s="2"/>
      <c r="C80" s="2"/>
      <c r="D80" s="2"/>
      <c r="E80" s="2"/>
      <c r="F80" s="2"/>
      <c r="G80" s="2"/>
      <c r="H80" s="2"/>
    </row>
    <row r="81" spans="1:8" x14ac:dyDescent="0.2">
      <c r="A81" s="2"/>
      <c r="B81" s="2"/>
      <c r="C81" s="2"/>
      <c r="D81" s="2"/>
      <c r="E81" s="2"/>
      <c r="F81" s="2"/>
      <c r="G81" s="2"/>
      <c r="H81" s="2"/>
    </row>
    <row r="82" spans="1:8" x14ac:dyDescent="0.2">
      <c r="A82" s="2"/>
      <c r="B82" s="2"/>
      <c r="C82" s="2"/>
      <c r="D82" s="2"/>
      <c r="E82" s="2"/>
      <c r="F82" s="2"/>
      <c r="G82" s="2"/>
      <c r="H82" s="2"/>
    </row>
    <row r="83" spans="1:8" x14ac:dyDescent="0.2">
      <c r="A83" s="2"/>
      <c r="B83" s="2"/>
      <c r="C83" s="2"/>
      <c r="D83" s="2"/>
      <c r="E83" s="2"/>
      <c r="F83" s="2"/>
      <c r="G83" s="2"/>
      <c r="H83" s="2"/>
    </row>
    <row r="84" spans="1:8" x14ac:dyDescent="0.2">
      <c r="A84" s="2"/>
      <c r="B84" s="2"/>
      <c r="C84" s="2"/>
      <c r="D84" s="2"/>
      <c r="E84" s="2"/>
      <c r="F84" s="2"/>
      <c r="G84" s="2"/>
      <c r="H84" s="2"/>
    </row>
    <row r="85" spans="1:8" x14ac:dyDescent="0.2">
      <c r="A85" s="2"/>
      <c r="B85" s="2"/>
      <c r="C85" s="2"/>
      <c r="D85" s="2"/>
      <c r="E85" s="2"/>
      <c r="F85" s="2"/>
      <c r="G85" s="2"/>
      <c r="H85" s="2"/>
    </row>
    <row r="86" spans="1:8" x14ac:dyDescent="0.2">
      <c r="A86" s="2"/>
      <c r="B86" s="2"/>
      <c r="C86" s="2"/>
      <c r="D86" s="2"/>
      <c r="E86" s="2"/>
      <c r="F86" s="2"/>
      <c r="G86" s="2"/>
      <c r="H86" s="2"/>
    </row>
    <row r="87" spans="1:8" x14ac:dyDescent="0.2">
      <c r="A87" s="2"/>
      <c r="B87" s="2"/>
      <c r="C87" s="2"/>
      <c r="D87" s="2"/>
      <c r="E87" s="2"/>
      <c r="F87" s="2"/>
      <c r="G87" s="2"/>
      <c r="H87" s="2"/>
    </row>
    <row r="88" spans="1:8" x14ac:dyDescent="0.2">
      <c r="A88" s="2"/>
      <c r="B88" s="2"/>
      <c r="C88" s="2"/>
      <c r="D88" s="2"/>
      <c r="E88" s="2"/>
      <c r="F88" s="2"/>
      <c r="G88" s="2"/>
      <c r="H88" s="2"/>
    </row>
    <row r="89" spans="1:8" x14ac:dyDescent="0.2">
      <c r="A89" s="2"/>
      <c r="B89" s="2"/>
      <c r="C89" s="2"/>
      <c r="D89" s="2"/>
      <c r="E89" s="2"/>
      <c r="F89" s="2"/>
      <c r="G89" s="2"/>
      <c r="H89" s="2"/>
    </row>
    <row r="90" spans="1:8" x14ac:dyDescent="0.2">
      <c r="A90" s="2"/>
      <c r="B90" s="2"/>
      <c r="C90" s="2"/>
      <c r="D90" s="2"/>
      <c r="E90" s="2"/>
      <c r="F90" s="2"/>
      <c r="G90" s="2"/>
      <c r="H90" s="2"/>
    </row>
    <row r="91" spans="1:8" x14ac:dyDescent="0.2">
      <c r="A91" s="2"/>
      <c r="B91" s="2"/>
      <c r="C91" s="2"/>
      <c r="D91" s="2"/>
      <c r="E91" s="2"/>
      <c r="F91" s="2"/>
      <c r="G91" s="2"/>
      <c r="H91" s="2"/>
    </row>
    <row r="92" spans="1:8" x14ac:dyDescent="0.2">
      <c r="A92" s="2"/>
      <c r="B92" s="2"/>
      <c r="C92" s="2"/>
      <c r="D92" s="2"/>
      <c r="E92" s="2"/>
      <c r="F92" s="2"/>
      <c r="G92" s="2"/>
      <c r="H92" s="2"/>
    </row>
    <row r="93" spans="1:8" x14ac:dyDescent="0.2">
      <c r="A93" s="2"/>
      <c r="B93" s="2"/>
      <c r="C93" s="2"/>
      <c r="D93" s="2"/>
      <c r="E93" s="2"/>
      <c r="F93" s="2"/>
      <c r="G93" s="2"/>
      <c r="H93" s="2"/>
    </row>
    <row r="94" spans="1:8" x14ac:dyDescent="0.2">
      <c r="A94" s="2"/>
      <c r="B94" s="2"/>
      <c r="C94" s="2"/>
      <c r="D94" s="2"/>
      <c r="E94" s="2"/>
      <c r="F94" s="2"/>
      <c r="G94" s="2"/>
      <c r="H94" s="2"/>
    </row>
    <row r="95" spans="1:8" x14ac:dyDescent="0.2">
      <c r="A95" s="2"/>
      <c r="B95" s="2"/>
      <c r="C95" s="2"/>
      <c r="D95" s="2"/>
      <c r="E95" s="2"/>
      <c r="F95" s="2"/>
      <c r="G95" s="2"/>
      <c r="H95" s="2"/>
    </row>
    <row r="96" spans="1:8" x14ac:dyDescent="0.2">
      <c r="A96" s="2"/>
      <c r="B96" s="2"/>
      <c r="C96" s="2"/>
      <c r="D96" s="2"/>
      <c r="E96" s="2"/>
      <c r="F96" s="2"/>
      <c r="G96" s="2"/>
      <c r="H96" s="2"/>
    </row>
    <row r="97" spans="1:8" x14ac:dyDescent="0.2">
      <c r="A97" s="2"/>
      <c r="B97" s="2"/>
      <c r="C97" s="2"/>
      <c r="D97" s="2"/>
      <c r="E97" s="2"/>
      <c r="F97" s="2"/>
      <c r="G97" s="2"/>
      <c r="H97" s="2"/>
    </row>
    <row r="98" spans="1:8" x14ac:dyDescent="0.2">
      <c r="A98" s="2"/>
      <c r="B98" s="2"/>
      <c r="C98" s="2"/>
      <c r="D98" s="2"/>
      <c r="E98" s="2"/>
      <c r="F98" s="2"/>
      <c r="G98" s="2"/>
      <c r="H98" s="2"/>
    </row>
    <row r="99" spans="1:8" x14ac:dyDescent="0.2">
      <c r="A99" s="2"/>
      <c r="B99" s="2"/>
      <c r="C99" s="2"/>
      <c r="D99" s="2"/>
      <c r="E99" s="2"/>
      <c r="F99" s="2"/>
      <c r="G99" s="2"/>
      <c r="H99" s="2"/>
    </row>
    <row r="100" spans="1:8" x14ac:dyDescent="0.2">
      <c r="A100" s="2"/>
      <c r="B100" s="2"/>
      <c r="C100" s="2"/>
      <c r="D100" s="2"/>
      <c r="E100" s="2"/>
      <c r="F100" s="2"/>
      <c r="G100" s="2"/>
      <c r="H100" s="2"/>
    </row>
    <row r="101" spans="1:8" x14ac:dyDescent="0.2">
      <c r="A101" s="2"/>
      <c r="B101" s="2"/>
      <c r="C101" s="2"/>
      <c r="D101" s="2"/>
      <c r="E101" s="2"/>
      <c r="F101" s="2"/>
      <c r="G101" s="2"/>
      <c r="H101" s="2"/>
    </row>
    <row r="102" spans="1:8" x14ac:dyDescent="0.2">
      <c r="A102" s="2"/>
      <c r="B102" s="2"/>
      <c r="C102" s="2"/>
      <c r="D102" s="2"/>
      <c r="E102" s="2"/>
      <c r="F102" s="2"/>
      <c r="G102" s="2"/>
      <c r="H102" s="2"/>
    </row>
    <row r="103" spans="1:8" x14ac:dyDescent="0.2">
      <c r="A103" s="2"/>
      <c r="B103" s="2"/>
      <c r="C103" s="2"/>
      <c r="D103" s="2"/>
      <c r="E103" s="2"/>
      <c r="F103" s="2"/>
      <c r="G103" s="2"/>
      <c r="H103" s="2"/>
    </row>
    <row r="104" spans="1:8" x14ac:dyDescent="0.2">
      <c r="A104" s="2"/>
      <c r="B104" s="2"/>
      <c r="C104" s="2"/>
      <c r="D104" s="2"/>
      <c r="E104" s="2"/>
      <c r="F104" s="2"/>
      <c r="G104" s="2"/>
      <c r="H104" s="2"/>
    </row>
    <row r="105" spans="1:8" x14ac:dyDescent="0.2">
      <c r="A105" s="2"/>
      <c r="B105" s="2"/>
      <c r="C105" s="2"/>
      <c r="D105" s="2"/>
      <c r="E105" s="2"/>
      <c r="F105" s="2"/>
      <c r="G105" s="2"/>
      <c r="H105" s="2"/>
    </row>
    <row r="106" spans="1:8" x14ac:dyDescent="0.2">
      <c r="A106" s="2"/>
      <c r="B106" s="2"/>
      <c r="C106" s="2"/>
      <c r="D106" s="2"/>
      <c r="E106" s="2"/>
      <c r="F106" s="2"/>
      <c r="G106" s="2"/>
      <c r="H106" s="2"/>
    </row>
    <row r="107" spans="1:8" x14ac:dyDescent="0.2">
      <c r="A107" s="2"/>
      <c r="B107" s="2"/>
      <c r="C107" s="2"/>
      <c r="D107" s="2"/>
      <c r="E107" s="2"/>
      <c r="F107" s="2"/>
      <c r="G107" s="2"/>
      <c r="H107" s="2"/>
    </row>
    <row r="108" spans="1:8" x14ac:dyDescent="0.2">
      <c r="A108" s="2"/>
      <c r="B108" s="2"/>
      <c r="C108" s="2"/>
      <c r="D108" s="2"/>
      <c r="E108" s="2"/>
      <c r="F108" s="2"/>
      <c r="G108" s="2"/>
      <c r="H108" s="2"/>
    </row>
    <row r="109" spans="1:8" x14ac:dyDescent="0.2">
      <c r="A109" s="2"/>
      <c r="B109" s="2"/>
      <c r="C109" s="2"/>
      <c r="D109" s="2"/>
      <c r="E109" s="2"/>
      <c r="F109" s="2"/>
      <c r="G109" s="2"/>
      <c r="H109" s="2"/>
    </row>
    <row r="110" spans="1:8" x14ac:dyDescent="0.2">
      <c r="A110" s="2"/>
      <c r="B110" s="2"/>
      <c r="C110" s="2"/>
      <c r="D110" s="2"/>
      <c r="E110" s="2"/>
      <c r="F110" s="2"/>
      <c r="G110" s="2"/>
      <c r="H110" s="2"/>
    </row>
    <row r="111" spans="1:8" x14ac:dyDescent="0.2">
      <c r="A111" s="2"/>
      <c r="B111" s="2"/>
      <c r="C111" s="2"/>
      <c r="D111" s="2"/>
      <c r="E111" s="2"/>
      <c r="F111" s="2"/>
      <c r="G111" s="2"/>
      <c r="H111" s="2"/>
    </row>
    <row r="112" spans="1:8" x14ac:dyDescent="0.2">
      <c r="A112" s="2"/>
      <c r="B112" s="2"/>
      <c r="C112" s="2"/>
      <c r="D112" s="2"/>
      <c r="E112" s="2"/>
      <c r="F112" s="2"/>
      <c r="G112" s="2"/>
      <c r="H112" s="2"/>
    </row>
    <row r="113" spans="1:8" x14ac:dyDescent="0.2">
      <c r="A113" s="2"/>
      <c r="B113" s="2"/>
      <c r="C113" s="2"/>
      <c r="D113" s="2"/>
      <c r="E113" s="2"/>
      <c r="F113" s="2"/>
      <c r="G113" s="2"/>
      <c r="H113" s="2"/>
    </row>
    <row r="114" spans="1:8" x14ac:dyDescent="0.2">
      <c r="A114" s="2"/>
      <c r="B114" s="2"/>
      <c r="C114" s="2"/>
      <c r="D114" s="2"/>
      <c r="E114" s="2"/>
      <c r="F114" s="2"/>
      <c r="G114" s="2"/>
      <c r="H114" s="2"/>
    </row>
    <row r="115" spans="1:8" x14ac:dyDescent="0.2">
      <c r="A115" s="2"/>
      <c r="B115" s="2"/>
      <c r="C115" s="2"/>
      <c r="D115" s="2"/>
      <c r="E115" s="2"/>
      <c r="F115" s="2"/>
      <c r="G115" s="2"/>
      <c r="H115" s="2"/>
    </row>
    <row r="116" spans="1:8" x14ac:dyDescent="0.2">
      <c r="A116" s="2"/>
      <c r="B116" s="2"/>
      <c r="C116" s="2"/>
      <c r="D116" s="2"/>
      <c r="E116" s="2"/>
      <c r="F116" s="2"/>
      <c r="G116" s="2"/>
      <c r="H116" s="2"/>
    </row>
    <row r="117" spans="1:8" x14ac:dyDescent="0.2">
      <c r="A117" s="2"/>
      <c r="B117" s="2"/>
      <c r="C117" s="2"/>
      <c r="D117" s="2"/>
      <c r="E117" s="2"/>
      <c r="F117" s="2"/>
      <c r="G117" s="2"/>
      <c r="H117" s="2"/>
    </row>
    <row r="118" spans="1:8" x14ac:dyDescent="0.2">
      <c r="A118" s="2"/>
      <c r="B118" s="2"/>
      <c r="C118" s="2"/>
      <c r="D118" s="2"/>
      <c r="E118" s="2"/>
      <c r="F118" s="2"/>
      <c r="G118" s="2"/>
      <c r="H118" s="2"/>
    </row>
    <row r="119" spans="1:8" x14ac:dyDescent="0.2">
      <c r="A119" s="2"/>
      <c r="B119" s="2"/>
      <c r="C119" s="2"/>
      <c r="D119" s="2"/>
      <c r="E119" s="2"/>
      <c r="F119" s="2"/>
      <c r="G119" s="2"/>
      <c r="H119" s="2"/>
    </row>
    <row r="120" spans="1:8" x14ac:dyDescent="0.2">
      <c r="A120" s="2"/>
      <c r="B120" s="2"/>
      <c r="C120" s="2"/>
      <c r="D120" s="2"/>
      <c r="E120" s="2"/>
      <c r="F120" s="2"/>
      <c r="G120" s="2"/>
      <c r="H120" s="2"/>
    </row>
    <row r="121" spans="1:8" x14ac:dyDescent="0.2">
      <c r="A121" s="2"/>
      <c r="B121" s="2"/>
      <c r="C121" s="2"/>
      <c r="D121" s="2"/>
      <c r="E121" s="2"/>
      <c r="F121" s="2"/>
      <c r="G121" s="2"/>
      <c r="H121" s="2"/>
    </row>
    <row r="122" spans="1:8" x14ac:dyDescent="0.2">
      <c r="A122" s="2"/>
      <c r="B122" s="2"/>
      <c r="C122" s="2"/>
      <c r="D122" s="2"/>
      <c r="E122" s="2"/>
      <c r="F122" s="2"/>
      <c r="G122" s="2"/>
      <c r="H122" s="2"/>
    </row>
    <row r="123" spans="1:8" x14ac:dyDescent="0.2">
      <c r="A123" s="2"/>
      <c r="B123" s="2"/>
      <c r="C123" s="2"/>
      <c r="D123" s="2"/>
      <c r="E123" s="2"/>
      <c r="F123" s="2"/>
      <c r="G123" s="2"/>
      <c r="H123" s="2"/>
    </row>
    <row r="124" spans="1:8" x14ac:dyDescent="0.2">
      <c r="A124" s="2"/>
      <c r="B124" s="2"/>
      <c r="C124" s="2"/>
      <c r="D124" s="2"/>
      <c r="E124" s="2"/>
      <c r="F124" s="2"/>
      <c r="G124" s="2"/>
      <c r="H124" s="2"/>
    </row>
    <row r="125" spans="1:8" x14ac:dyDescent="0.2">
      <c r="A125" s="2"/>
      <c r="B125" s="2"/>
      <c r="C125" s="2"/>
      <c r="D125" s="2"/>
      <c r="E125" s="2"/>
      <c r="F125" s="2"/>
      <c r="G125" s="2"/>
      <c r="H125" s="2"/>
    </row>
    <row r="126" spans="1:8" x14ac:dyDescent="0.2">
      <c r="A126" s="2"/>
      <c r="B126" s="2"/>
      <c r="C126" s="2"/>
      <c r="D126" s="2"/>
      <c r="E126" s="2"/>
      <c r="F126" s="2"/>
      <c r="G126" s="2"/>
      <c r="H126" s="2"/>
    </row>
    <row r="127" spans="1:8" x14ac:dyDescent="0.2">
      <c r="A127" s="2"/>
      <c r="B127" s="2"/>
      <c r="C127" s="2"/>
      <c r="D127" s="2"/>
      <c r="E127" s="2"/>
      <c r="F127" s="2"/>
      <c r="G127" s="2"/>
      <c r="H127" s="2"/>
    </row>
    <row r="128" spans="1:8" x14ac:dyDescent="0.2">
      <c r="A128" s="2"/>
      <c r="B128" s="2"/>
      <c r="C128" s="2"/>
      <c r="D128" s="2"/>
      <c r="E128" s="2"/>
      <c r="F128" s="2"/>
      <c r="G128" s="2"/>
      <c r="H128" s="2"/>
    </row>
    <row r="129" spans="1:8" x14ac:dyDescent="0.2">
      <c r="A129" s="2"/>
      <c r="B129" s="2"/>
      <c r="C129" s="2"/>
      <c r="D129" s="2"/>
      <c r="E129" s="2"/>
      <c r="F129" s="2"/>
      <c r="G129" s="2"/>
      <c r="H129" s="2"/>
    </row>
    <row r="130" spans="1:8" x14ac:dyDescent="0.2">
      <c r="A130" s="2"/>
      <c r="B130" s="2"/>
      <c r="C130" s="2"/>
      <c r="D130" s="2"/>
      <c r="E130" s="2"/>
      <c r="F130" s="2"/>
      <c r="G130" s="2"/>
      <c r="H130" s="2"/>
    </row>
    <row r="131" spans="1:8" x14ac:dyDescent="0.2">
      <c r="A131" s="2"/>
      <c r="B131" s="2"/>
      <c r="C131" s="2"/>
      <c r="D131" s="2"/>
      <c r="E131" s="2"/>
      <c r="F131" s="2"/>
      <c r="G131" s="2"/>
      <c r="H131" s="2"/>
    </row>
    <row r="132" spans="1:8" x14ac:dyDescent="0.2">
      <c r="A132" s="2"/>
      <c r="B132" s="2"/>
      <c r="C132" s="2"/>
      <c r="D132" s="2"/>
      <c r="E132" s="2"/>
      <c r="F132" s="2"/>
      <c r="G132" s="2"/>
      <c r="H132" s="2"/>
    </row>
    <row r="133" spans="1:8" x14ac:dyDescent="0.2">
      <c r="A133" s="2"/>
      <c r="B133" s="2"/>
      <c r="C133" s="2"/>
      <c r="D133" s="2"/>
      <c r="E133" s="2"/>
      <c r="F133" s="2"/>
      <c r="G133" s="2"/>
      <c r="H133" s="2"/>
    </row>
    <row r="134" spans="1:8" x14ac:dyDescent="0.2">
      <c r="A134" s="2"/>
      <c r="B134" s="2"/>
      <c r="C134" s="2"/>
      <c r="D134" s="2"/>
      <c r="E134" s="2"/>
      <c r="F134" s="2"/>
      <c r="G134" s="2"/>
      <c r="H134" s="2"/>
    </row>
    <row r="135" spans="1:8" x14ac:dyDescent="0.2">
      <c r="A135" s="2"/>
      <c r="B135" s="2"/>
      <c r="C135" s="2"/>
      <c r="D135" s="2"/>
      <c r="E135" s="2"/>
      <c r="F135" s="2"/>
      <c r="G135" s="2"/>
      <c r="H135" s="2"/>
    </row>
    <row r="136" spans="1:8" x14ac:dyDescent="0.2">
      <c r="A136" s="2"/>
      <c r="B136" s="2"/>
      <c r="C136" s="2"/>
      <c r="D136" s="2"/>
      <c r="E136" s="2"/>
      <c r="F136" s="2"/>
      <c r="G136" s="2"/>
      <c r="H136" s="2"/>
    </row>
    <row r="137" spans="1:8" x14ac:dyDescent="0.2">
      <c r="A137" s="2"/>
      <c r="B137" s="2"/>
      <c r="C137" s="2"/>
      <c r="D137" s="2"/>
      <c r="E137" s="2"/>
      <c r="F137" s="2"/>
      <c r="G137" s="2"/>
      <c r="H137" s="2"/>
    </row>
    <row r="138" spans="1:8" x14ac:dyDescent="0.2">
      <c r="A138" s="2"/>
      <c r="B138" s="2"/>
      <c r="C138" s="2"/>
      <c r="D138" s="2"/>
      <c r="E138" s="2"/>
      <c r="F138" s="2"/>
      <c r="G138" s="2"/>
      <c r="H138" s="2"/>
    </row>
    <row r="139" spans="1:8" x14ac:dyDescent="0.2">
      <c r="A139" s="2"/>
      <c r="B139" s="2"/>
      <c r="C139" s="2"/>
      <c r="D139" s="2"/>
      <c r="E139" s="2"/>
      <c r="F139" s="2"/>
      <c r="G139" s="2"/>
      <c r="H139" s="2"/>
    </row>
    <row r="140" spans="1:8" x14ac:dyDescent="0.2">
      <c r="A140" s="2"/>
      <c r="B140" s="2"/>
      <c r="C140" s="2"/>
      <c r="D140" s="2"/>
      <c r="E140" s="2"/>
      <c r="F140" s="2"/>
      <c r="G140" s="2"/>
      <c r="H140" s="2"/>
    </row>
    <row r="141" spans="1:8" x14ac:dyDescent="0.2">
      <c r="A141" s="2"/>
      <c r="B141" s="2"/>
      <c r="C141" s="2"/>
      <c r="D141" s="2"/>
      <c r="E141" s="2"/>
      <c r="F141" s="2"/>
      <c r="G141" s="2"/>
      <c r="H141" s="2"/>
    </row>
    <row r="142" spans="1:8" x14ac:dyDescent="0.2">
      <c r="A142" s="2"/>
      <c r="B142" s="2"/>
      <c r="C142" s="2"/>
      <c r="D142" s="2"/>
      <c r="E142" s="2"/>
      <c r="F142" s="2"/>
      <c r="G142" s="2"/>
      <c r="H142" s="2"/>
    </row>
    <row r="143" spans="1:8" x14ac:dyDescent="0.2">
      <c r="A143" s="2"/>
      <c r="B143" s="2"/>
      <c r="C143" s="2"/>
      <c r="D143" s="2"/>
      <c r="E143" s="2"/>
      <c r="F143" s="2"/>
      <c r="G143" s="2"/>
      <c r="H143" s="2"/>
    </row>
    <row r="144" spans="1:8" x14ac:dyDescent="0.2">
      <c r="A144" s="2"/>
      <c r="B144" s="2"/>
      <c r="C144" s="2"/>
      <c r="D144" s="2"/>
      <c r="E144" s="2"/>
      <c r="F144" s="2"/>
      <c r="G144" s="2"/>
      <c r="H144" s="2"/>
    </row>
    <row r="145" spans="1:8" x14ac:dyDescent="0.2">
      <c r="A145" s="2"/>
      <c r="B145" s="2"/>
      <c r="C145" s="2"/>
      <c r="D145" s="2"/>
      <c r="E145" s="2"/>
      <c r="F145" s="2"/>
      <c r="G145" s="2"/>
      <c r="H145" s="2"/>
    </row>
    <row r="146" spans="1:8" x14ac:dyDescent="0.2">
      <c r="A146" s="2"/>
      <c r="B146" s="2"/>
      <c r="C146" s="2"/>
      <c r="D146" s="2"/>
      <c r="E146" s="2"/>
      <c r="F146" s="2"/>
      <c r="G146" s="2"/>
      <c r="H146" s="2"/>
    </row>
    <row r="147" spans="1:8" x14ac:dyDescent="0.2">
      <c r="A147" s="2"/>
      <c r="B147" s="2"/>
      <c r="C147" s="2"/>
      <c r="D147" s="2"/>
      <c r="E147" s="2"/>
      <c r="F147" s="2"/>
      <c r="G147" s="2"/>
      <c r="H147" s="2"/>
    </row>
    <row r="148" spans="1:8" x14ac:dyDescent="0.2">
      <c r="A148" s="2"/>
      <c r="B148" s="2"/>
      <c r="C148" s="2"/>
      <c r="D148" s="2"/>
      <c r="E148" s="2"/>
      <c r="F148" s="2"/>
      <c r="G148" s="2"/>
      <c r="H148" s="2"/>
    </row>
    <row r="149" spans="1:8" x14ac:dyDescent="0.2">
      <c r="A149" s="2"/>
      <c r="B149" s="2"/>
      <c r="C149" s="2"/>
      <c r="D149" s="2"/>
      <c r="E149" s="2"/>
      <c r="F149" s="2"/>
      <c r="G149" s="2"/>
      <c r="H149" s="2"/>
    </row>
    <row r="150" spans="1:8" x14ac:dyDescent="0.2">
      <c r="A150" s="2"/>
      <c r="B150" s="2"/>
      <c r="C150" s="2"/>
      <c r="D150" s="2"/>
      <c r="E150" s="2"/>
      <c r="F150" s="2"/>
      <c r="G150" s="2"/>
      <c r="H150" s="2"/>
    </row>
    <row r="151" spans="1:8" x14ac:dyDescent="0.2">
      <c r="A151" s="2"/>
      <c r="B151" s="2"/>
      <c r="C151" s="2"/>
      <c r="D151" s="2"/>
      <c r="E151" s="2"/>
      <c r="F151" s="2"/>
      <c r="G151" s="2"/>
      <c r="H151" s="2"/>
    </row>
    <row r="152" spans="1:8" x14ac:dyDescent="0.2">
      <c r="A152" s="2"/>
      <c r="B152" s="2"/>
      <c r="C152" s="2"/>
      <c r="D152" s="2"/>
      <c r="E152" s="2"/>
      <c r="F152" s="2"/>
      <c r="G152" s="2"/>
      <c r="H152" s="2"/>
    </row>
    <row r="153" spans="1:8" x14ac:dyDescent="0.2">
      <c r="A153" s="2"/>
      <c r="B153" s="2"/>
      <c r="C153" s="2"/>
      <c r="D153" s="2"/>
      <c r="E153" s="2"/>
      <c r="F153" s="2"/>
      <c r="G153" s="2"/>
      <c r="H153" s="2"/>
    </row>
    <row r="154" spans="1:8" x14ac:dyDescent="0.2">
      <c r="A154" s="2"/>
      <c r="B154" s="2"/>
      <c r="C154" s="2"/>
      <c r="D154" s="2"/>
      <c r="E154" s="2"/>
      <c r="F154" s="2"/>
      <c r="G154" s="2"/>
      <c r="H154" s="2"/>
    </row>
    <row r="155" spans="1:8" x14ac:dyDescent="0.2">
      <c r="A155" s="2"/>
      <c r="B155" s="2"/>
      <c r="C155" s="2"/>
      <c r="D155" s="2"/>
      <c r="E155" s="2"/>
      <c r="F155" s="2"/>
      <c r="G155" s="2"/>
      <c r="H155" s="2"/>
    </row>
    <row r="156" spans="1:8" x14ac:dyDescent="0.2">
      <c r="A156" s="2"/>
      <c r="B156" s="2"/>
      <c r="C156" s="2"/>
      <c r="D156" s="2"/>
      <c r="E156" s="2"/>
      <c r="F156" s="2"/>
      <c r="G156" s="2"/>
      <c r="H156" s="2"/>
    </row>
    <row r="157" spans="1:8" x14ac:dyDescent="0.2">
      <c r="A157" s="2"/>
      <c r="B157" s="2"/>
      <c r="C157" s="2"/>
      <c r="D157" s="2"/>
      <c r="E157" s="2"/>
      <c r="F157" s="2"/>
      <c r="G157" s="2"/>
      <c r="H157" s="2"/>
    </row>
    <row r="158" spans="1:8" x14ac:dyDescent="0.2">
      <c r="A158" s="2"/>
      <c r="B158" s="2"/>
      <c r="C158" s="2"/>
      <c r="D158" s="2"/>
      <c r="E158" s="2"/>
      <c r="F158" s="2"/>
      <c r="G158" s="2"/>
      <c r="H158" s="2"/>
    </row>
    <row r="159" spans="1:8" x14ac:dyDescent="0.2">
      <c r="A159" s="2"/>
      <c r="B159" s="2"/>
      <c r="C159" s="2"/>
      <c r="D159" s="2"/>
      <c r="E159" s="2"/>
      <c r="F159" s="2"/>
      <c r="G159" s="2"/>
      <c r="H159" s="2"/>
    </row>
    <row r="160" spans="1:8" x14ac:dyDescent="0.2">
      <c r="A160" s="2"/>
      <c r="B160" s="2"/>
      <c r="C160" s="2"/>
      <c r="D160" s="2"/>
      <c r="E160" s="2"/>
      <c r="F160" s="2"/>
      <c r="G160" s="2"/>
      <c r="H160" s="2"/>
    </row>
    <row r="161" spans="1:8" x14ac:dyDescent="0.2">
      <c r="A161" s="2"/>
      <c r="B161" s="2"/>
      <c r="C161" s="2"/>
      <c r="D161" s="2"/>
      <c r="E161" s="2"/>
      <c r="F161" s="2"/>
      <c r="G161" s="2"/>
      <c r="H161" s="2"/>
    </row>
    <row r="162" spans="1:8" x14ac:dyDescent="0.2">
      <c r="A162" s="2"/>
      <c r="B162" s="2"/>
      <c r="C162" s="2"/>
      <c r="D162" s="2"/>
      <c r="E162" s="2"/>
      <c r="F162" s="2"/>
      <c r="G162" s="2"/>
      <c r="H162" s="2"/>
    </row>
    <row r="163" spans="1:8" x14ac:dyDescent="0.2">
      <c r="A163" s="2"/>
      <c r="B163" s="2"/>
      <c r="C163" s="2"/>
      <c r="D163" s="2"/>
      <c r="E163" s="2"/>
      <c r="F163" s="2"/>
      <c r="G163" s="2"/>
      <c r="H163" s="2"/>
    </row>
    <row r="164" spans="1:8" x14ac:dyDescent="0.2">
      <c r="A164" s="2"/>
      <c r="B164" s="2"/>
      <c r="C164" s="2"/>
      <c r="D164" s="2"/>
      <c r="E164" s="2"/>
      <c r="F164" s="2"/>
      <c r="G164" s="2"/>
      <c r="H164" s="2"/>
    </row>
    <row r="165" spans="1:8" x14ac:dyDescent="0.2">
      <c r="A165" s="2"/>
      <c r="B165" s="2"/>
      <c r="C165" s="2"/>
      <c r="D165" s="2"/>
      <c r="E165" s="2"/>
      <c r="F165" s="2"/>
      <c r="G165" s="2"/>
      <c r="H165" s="2"/>
    </row>
  </sheetData>
  <sheetProtection algorithmName="SHA-512" hashValue="aeK+aewqTY7c/j9ae8AhPjk8tI+DHiaB1c0HlgfAMuzm/VeOiro+1dh7Aoa4F2UNXjlyu27UpPMu+WOBw63KKA==" saltValue="q+eLj5f3r9WkbYvCKLbU+A==" spinCount="100000" sheet="1" scenarios="1" formatCells="0" selectLockedCells="1"/>
  <mergeCells count="9">
    <mergeCell ref="D32:L32"/>
    <mergeCell ref="A52:L54"/>
    <mergeCell ref="A55:L57"/>
    <mergeCell ref="A2:L4"/>
    <mergeCell ref="A19:L19"/>
    <mergeCell ref="D24:L24"/>
    <mergeCell ref="D28:K28"/>
    <mergeCell ref="D29:K29"/>
    <mergeCell ref="D31:L31"/>
  </mergeCells>
  <phoneticPr fontId="3"/>
  <printOptions horizontalCentered="1" verticalCentered="1"/>
  <pageMargins left="0.27559055118110237" right="0.19685039370078741" top="0.19685039370078741" bottom="0.19685039370078741" header="0.11811023622047245" footer="0.11811023622047245"/>
  <pageSetup paperSize="9" scale="94" orientation="portrait"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pageSetUpPr fitToPage="1"/>
  </sheetPr>
  <dimension ref="A1:AI116"/>
  <sheetViews>
    <sheetView showGridLines="0" view="pageBreakPreview" topLeftCell="A35" zoomScale="98" zoomScaleNormal="110" zoomScaleSheetLayoutView="98" workbookViewId="0">
      <selection activeCell="A45" sqref="A45:C47"/>
    </sheetView>
  </sheetViews>
  <sheetFormatPr defaultColWidth="9" defaultRowHeight="13" x14ac:dyDescent="0.2"/>
  <cols>
    <col min="1" max="2" width="3.08984375" customWidth="1"/>
    <col min="3" max="8" width="4.36328125" customWidth="1"/>
    <col min="9" max="9" width="3.81640625" customWidth="1"/>
    <col min="10" max="13" width="2.81640625" customWidth="1"/>
    <col min="14" max="30" width="3.90625" customWidth="1"/>
    <col min="31" max="32" width="3.08984375" customWidth="1"/>
    <col min="33" max="34" width="9" style="1"/>
    <col min="35" max="35" width="9.54296875" style="1" bestFit="1" customWidth="1"/>
    <col min="36" max="16384" width="9" style="1"/>
  </cols>
  <sheetData>
    <row r="1" spans="1:35" ht="17.25" customHeight="1" x14ac:dyDescent="0.2">
      <c r="A1" s="463" t="s">
        <v>799</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row>
    <row r="2" spans="1:35" ht="21" customHeight="1" x14ac:dyDescent="0.2">
      <c r="AA2" s="970" t="s">
        <v>220</v>
      </c>
      <c r="AB2" s="971"/>
      <c r="AC2" s="972" t="s">
        <v>242</v>
      </c>
      <c r="AD2" s="973"/>
      <c r="AE2" s="974"/>
      <c r="AF2" s="29"/>
      <c r="AG2"/>
    </row>
    <row r="3" spans="1:35" s="39" customFormat="1" ht="14.25" customHeight="1" x14ac:dyDescent="0.2">
      <c r="A3" s="62"/>
      <c r="B3" s="63"/>
      <c r="C3" s="828" t="s">
        <v>141</v>
      </c>
      <c r="D3" s="829"/>
      <c r="E3" s="829"/>
      <c r="F3" s="829"/>
      <c r="G3" s="829"/>
      <c r="H3" s="964" t="s">
        <v>231</v>
      </c>
      <c r="I3" s="964" t="s">
        <v>188</v>
      </c>
      <c r="J3" s="828" t="s">
        <v>163</v>
      </c>
      <c r="K3" s="829"/>
      <c r="L3" s="829"/>
      <c r="M3" s="830"/>
      <c r="N3" s="828" t="s">
        <v>622</v>
      </c>
      <c r="O3" s="829"/>
      <c r="P3" s="829"/>
      <c r="Q3" s="829"/>
      <c r="R3" s="829"/>
      <c r="S3" s="829"/>
      <c r="T3" s="829"/>
      <c r="U3" s="829"/>
      <c r="V3" s="830"/>
      <c r="W3" s="978" t="s">
        <v>608</v>
      </c>
      <c r="X3" s="979"/>
      <c r="Y3" s="979"/>
      <c r="Z3" s="979"/>
      <c r="AA3" s="979"/>
      <c r="AB3" s="979"/>
      <c r="AC3" s="979"/>
      <c r="AD3" s="979"/>
      <c r="AE3" s="979"/>
      <c r="AF3" s="980"/>
      <c r="AI3" s="39" t="s">
        <v>251</v>
      </c>
    </row>
    <row r="4" spans="1:35" s="40" customFormat="1" ht="12.75" customHeight="1" thickBot="1" x14ac:dyDescent="0.25">
      <c r="A4" s="64"/>
      <c r="B4" s="65"/>
      <c r="C4" s="831"/>
      <c r="D4" s="832"/>
      <c r="E4" s="832"/>
      <c r="F4" s="832"/>
      <c r="G4" s="832"/>
      <c r="H4" s="1081"/>
      <c r="I4" s="1081"/>
      <c r="J4" s="1219" t="s">
        <v>236</v>
      </c>
      <c r="K4" s="1220"/>
      <c r="L4" s="1220"/>
      <c r="M4" s="1221"/>
      <c r="N4" s="831"/>
      <c r="O4" s="832"/>
      <c r="P4" s="832"/>
      <c r="Q4" s="832"/>
      <c r="R4" s="832"/>
      <c r="S4" s="832"/>
      <c r="T4" s="832"/>
      <c r="U4" s="832"/>
      <c r="V4" s="833"/>
      <c r="W4" s="975" t="s">
        <v>225</v>
      </c>
      <c r="X4" s="976"/>
      <c r="Y4" s="976"/>
      <c r="Z4" s="976"/>
      <c r="AA4" s="976"/>
      <c r="AB4" s="976"/>
      <c r="AC4" s="976"/>
      <c r="AD4" s="976"/>
      <c r="AE4" s="976"/>
      <c r="AF4" s="977"/>
      <c r="AI4" s="66">
        <v>45017</v>
      </c>
    </row>
    <row r="5" spans="1:35" s="40" customFormat="1" ht="18.75" customHeight="1" thickTop="1" x14ac:dyDescent="0.2">
      <c r="A5" s="1058" t="s">
        <v>182</v>
      </c>
      <c r="B5" s="1059"/>
      <c r="C5" s="1062"/>
      <c r="D5" s="1063"/>
      <c r="E5" s="1063"/>
      <c r="F5" s="1063"/>
      <c r="G5" s="1064"/>
      <c r="H5" s="1125"/>
      <c r="I5" s="1124" t="str">
        <f>IF(J5="","",DATEDIF(J5,$AI$4,"Y"))</f>
        <v/>
      </c>
      <c r="J5" s="1132"/>
      <c r="K5" s="1133"/>
      <c r="L5" s="1133"/>
      <c r="M5" s="1134"/>
      <c r="N5" s="1136"/>
      <c r="O5" s="1137"/>
      <c r="P5" s="1137"/>
      <c r="Q5" s="1137"/>
      <c r="R5" s="1137"/>
      <c r="S5" s="1137"/>
      <c r="T5" s="1137"/>
      <c r="U5" s="1137"/>
      <c r="V5" s="1138"/>
      <c r="W5" s="1142" t="s">
        <v>133</v>
      </c>
      <c r="X5" s="1143"/>
      <c r="Y5" s="1171"/>
      <c r="Z5" s="1171"/>
      <c r="AA5" s="1171"/>
      <c r="AB5" s="1171"/>
      <c r="AC5" s="1171"/>
      <c r="AD5" s="1171"/>
      <c r="AE5" s="1171"/>
      <c r="AF5" s="1172"/>
    </row>
    <row r="6" spans="1:35" s="41" customFormat="1" ht="18.75" customHeight="1" x14ac:dyDescent="0.2">
      <c r="A6" s="1060"/>
      <c r="B6" s="1061"/>
      <c r="C6" s="1037"/>
      <c r="D6" s="1038"/>
      <c r="E6" s="1038"/>
      <c r="F6" s="1038"/>
      <c r="G6" s="1039"/>
      <c r="H6" s="1114"/>
      <c r="I6" s="1112"/>
      <c r="J6" s="1135"/>
      <c r="K6" s="1104"/>
      <c r="L6" s="1104"/>
      <c r="M6" s="1105"/>
      <c r="N6" s="1226"/>
      <c r="O6" s="1227"/>
      <c r="P6" s="1227"/>
      <c r="Q6" s="1227"/>
      <c r="R6" s="1227"/>
      <c r="S6" s="1227"/>
      <c r="T6" s="1227"/>
      <c r="U6" s="1227"/>
      <c r="V6" s="1228"/>
      <c r="W6" s="1148"/>
      <c r="X6" s="1149"/>
      <c r="Y6" s="1173"/>
      <c r="Z6" s="1173"/>
      <c r="AA6" s="1173"/>
      <c r="AB6" s="1173"/>
      <c r="AC6" s="1173"/>
      <c r="AD6" s="1173"/>
      <c r="AE6" s="1173"/>
      <c r="AF6" s="1174"/>
    </row>
    <row r="7" spans="1:35" s="40" customFormat="1" ht="18.75" customHeight="1" x14ac:dyDescent="0.2">
      <c r="A7" s="975"/>
      <c r="B7" s="977"/>
      <c r="C7" s="1024"/>
      <c r="D7" s="1025"/>
      <c r="E7" s="1025"/>
      <c r="F7" s="1025"/>
      <c r="G7" s="1026"/>
      <c r="H7" s="939"/>
      <c r="I7" s="867"/>
      <c r="J7" s="1106"/>
      <c r="K7" s="1107"/>
      <c r="L7" s="1107"/>
      <c r="M7" s="1108"/>
      <c r="N7" s="1224" t="s">
        <v>224</v>
      </c>
      <c r="O7" s="1225"/>
      <c r="P7" s="1222"/>
      <c r="Q7" s="1222"/>
      <c r="R7" s="1222"/>
      <c r="S7" s="1222"/>
      <c r="T7" s="1222"/>
      <c r="U7" s="1222"/>
      <c r="V7" s="1223"/>
      <c r="W7" s="1084" t="s">
        <v>658</v>
      </c>
      <c r="X7" s="1085"/>
      <c r="Y7" s="924"/>
      <c r="Z7" s="924"/>
      <c r="AA7" s="924"/>
      <c r="AB7" s="924"/>
      <c r="AC7" s="924"/>
      <c r="AD7" s="924"/>
      <c r="AE7" s="924"/>
      <c r="AF7" s="925"/>
    </row>
    <row r="8" spans="1:35" s="40" customFormat="1" ht="12.75" customHeight="1" x14ac:dyDescent="0.2">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row>
    <row r="9" spans="1:35" s="40" customFormat="1" ht="18" customHeight="1" x14ac:dyDescent="0.2">
      <c r="A9" s="334" t="s">
        <v>250</v>
      </c>
      <c r="B9" s="134"/>
      <c r="C9" s="134"/>
      <c r="D9" s="134"/>
      <c r="E9" s="134"/>
      <c r="F9" s="134"/>
      <c r="G9" s="134"/>
      <c r="I9" s="134"/>
      <c r="J9" s="134"/>
      <c r="L9" s="134"/>
      <c r="M9" s="134" t="s">
        <v>230</v>
      </c>
      <c r="O9" s="134"/>
      <c r="P9" s="134"/>
      <c r="Q9" s="134"/>
      <c r="R9" s="134"/>
      <c r="S9" s="134"/>
      <c r="T9" s="134"/>
      <c r="U9" s="134"/>
      <c r="V9" s="134"/>
      <c r="W9" s="134"/>
      <c r="X9" s="134"/>
      <c r="Y9" s="134"/>
      <c r="Z9" s="134"/>
      <c r="AA9" s="134"/>
      <c r="AB9" s="134"/>
      <c r="AC9" s="134"/>
      <c r="AD9" s="134"/>
      <c r="AE9" s="134"/>
      <c r="AF9" s="134"/>
    </row>
    <row r="10" spans="1:35" s="40" customFormat="1" ht="12.75" customHeight="1" x14ac:dyDescent="0.2">
      <c r="A10" s="828" t="s">
        <v>244</v>
      </c>
      <c r="B10" s="830"/>
      <c r="C10" s="828" t="s">
        <v>141</v>
      </c>
      <c r="D10" s="829"/>
      <c r="E10" s="829"/>
      <c r="F10" s="829"/>
      <c r="G10" s="829"/>
      <c r="H10" s="964" t="s">
        <v>231</v>
      </c>
      <c r="I10" s="964" t="s">
        <v>188</v>
      </c>
      <c r="J10" s="828" t="s">
        <v>163</v>
      </c>
      <c r="K10" s="829"/>
      <c r="L10" s="829"/>
      <c r="M10" s="830"/>
      <c r="N10" s="828" t="s">
        <v>661</v>
      </c>
      <c r="O10" s="829"/>
      <c r="P10" s="829"/>
      <c r="Q10" s="829"/>
      <c r="R10" s="829"/>
      <c r="S10" s="829"/>
      <c r="T10" s="829"/>
      <c r="U10" s="829"/>
      <c r="V10" s="830"/>
      <c r="W10" s="978" t="s">
        <v>608</v>
      </c>
      <c r="X10" s="979"/>
      <c r="Y10" s="979"/>
      <c r="Z10" s="979"/>
      <c r="AA10" s="979"/>
      <c r="AB10" s="979"/>
      <c r="AC10" s="979"/>
      <c r="AD10" s="979"/>
      <c r="AE10" s="979"/>
      <c r="AF10" s="980"/>
    </row>
    <row r="11" spans="1:35" s="40" customFormat="1" ht="16.5" customHeight="1" x14ac:dyDescent="0.2">
      <c r="A11" s="975"/>
      <c r="B11" s="977"/>
      <c r="C11" s="975"/>
      <c r="D11" s="976"/>
      <c r="E11" s="976"/>
      <c r="F11" s="976"/>
      <c r="G11" s="976"/>
      <c r="H11" s="965"/>
      <c r="I11" s="965"/>
      <c r="J11" s="1200" t="s">
        <v>236</v>
      </c>
      <c r="K11" s="1201"/>
      <c r="L11" s="1201"/>
      <c r="M11" s="1202"/>
      <c r="N11" s="975"/>
      <c r="O11" s="976"/>
      <c r="P11" s="976"/>
      <c r="Q11" s="976"/>
      <c r="R11" s="976"/>
      <c r="S11" s="976"/>
      <c r="T11" s="976"/>
      <c r="U11" s="976"/>
      <c r="V11" s="977"/>
      <c r="W11" s="975" t="s">
        <v>225</v>
      </c>
      <c r="X11" s="976"/>
      <c r="Y11" s="976"/>
      <c r="Z11" s="976"/>
      <c r="AA11" s="976"/>
      <c r="AB11" s="976"/>
      <c r="AC11" s="976"/>
      <c r="AD11" s="976"/>
      <c r="AE11" s="976"/>
      <c r="AF11" s="977"/>
    </row>
    <row r="12" spans="1:35" s="40" customFormat="1" ht="24.75" customHeight="1" x14ac:dyDescent="0.2">
      <c r="A12" s="1034" t="s">
        <v>243</v>
      </c>
      <c r="B12" s="957" t="s">
        <v>245</v>
      </c>
      <c r="C12" s="1037"/>
      <c r="D12" s="1038"/>
      <c r="E12" s="1038"/>
      <c r="F12" s="1038"/>
      <c r="G12" s="1039"/>
      <c r="H12" s="1248" t="s">
        <v>652</v>
      </c>
      <c r="I12" s="866" t="str">
        <f>IF(J12="","",IF(DATEDIF(J12,$AI$4,"Y")&lt;45,"年×",DATEDIF(J12,$AI$4,"Y")))</f>
        <v/>
      </c>
      <c r="J12" s="1210"/>
      <c r="K12" s="1211"/>
      <c r="L12" s="1211"/>
      <c r="M12" s="1212"/>
      <c r="N12" s="1155"/>
      <c r="O12" s="1156"/>
      <c r="P12" s="1156"/>
      <c r="Q12" s="1156"/>
      <c r="R12" s="1156"/>
      <c r="S12" s="1156"/>
      <c r="T12" s="1156"/>
      <c r="U12" s="1156"/>
      <c r="V12" s="1157"/>
      <c r="W12" s="1082" t="s">
        <v>133</v>
      </c>
      <c r="X12" s="1083"/>
      <c r="Y12" s="906"/>
      <c r="Z12" s="906"/>
      <c r="AA12" s="906"/>
      <c r="AB12" s="906"/>
      <c r="AC12" s="906"/>
      <c r="AD12" s="906"/>
      <c r="AE12" s="906"/>
      <c r="AF12" s="907"/>
    </row>
    <row r="13" spans="1:35" s="40" customFormat="1" ht="24.75" customHeight="1" x14ac:dyDescent="0.2">
      <c r="A13" s="1109"/>
      <c r="B13" s="1036"/>
      <c r="C13" s="1024"/>
      <c r="D13" s="1025"/>
      <c r="E13" s="1025"/>
      <c r="F13" s="1025"/>
      <c r="G13" s="1026"/>
      <c r="H13" s="1243"/>
      <c r="I13" s="867"/>
      <c r="J13" s="1213"/>
      <c r="K13" s="1214"/>
      <c r="L13" s="1214"/>
      <c r="M13" s="1215"/>
      <c r="N13" s="1158"/>
      <c r="O13" s="1159"/>
      <c r="P13" s="1159"/>
      <c r="Q13" s="1159"/>
      <c r="R13" s="1159"/>
      <c r="S13" s="1159"/>
      <c r="T13" s="1159"/>
      <c r="U13" s="1159"/>
      <c r="V13" s="1160"/>
      <c r="W13" s="1148" t="s">
        <v>664</v>
      </c>
      <c r="X13" s="1149"/>
      <c r="Y13" s="1198"/>
      <c r="Z13" s="1198"/>
      <c r="AA13" s="1198"/>
      <c r="AB13" s="1198"/>
      <c r="AC13" s="1198"/>
      <c r="AD13" s="1198"/>
      <c r="AE13" s="1198"/>
      <c r="AF13" s="1199"/>
    </row>
    <row r="14" spans="1:35" s="40" customFormat="1" ht="24.75" customHeight="1" x14ac:dyDescent="0.2">
      <c r="A14" s="1109"/>
      <c r="B14" s="1036"/>
      <c r="C14" s="1037"/>
      <c r="D14" s="1038"/>
      <c r="E14" s="1038"/>
      <c r="F14" s="1038"/>
      <c r="G14" s="1039"/>
      <c r="H14" s="1242" t="s">
        <v>652</v>
      </c>
      <c r="I14" s="866" t="str">
        <f t="shared" ref="I14" si="0">IF(J14="","",IF(DATEDIF(J14,$AI$4,"Y")&lt;45,"年×",DATEDIF(J14,$AI$4,"Y")))</f>
        <v/>
      </c>
      <c r="J14" s="1210"/>
      <c r="K14" s="1211"/>
      <c r="L14" s="1211"/>
      <c r="M14" s="1212"/>
      <c r="N14" s="1155"/>
      <c r="O14" s="1156"/>
      <c r="P14" s="1156"/>
      <c r="Q14" s="1156"/>
      <c r="R14" s="1156"/>
      <c r="S14" s="1156"/>
      <c r="T14" s="1156"/>
      <c r="U14" s="1156"/>
      <c r="V14" s="1157"/>
      <c r="W14" s="1082" t="s">
        <v>133</v>
      </c>
      <c r="X14" s="1083"/>
      <c r="Y14" s="906"/>
      <c r="Z14" s="906"/>
      <c r="AA14" s="906"/>
      <c r="AB14" s="906"/>
      <c r="AC14" s="906"/>
      <c r="AD14" s="906"/>
      <c r="AE14" s="906"/>
      <c r="AF14" s="907"/>
    </row>
    <row r="15" spans="1:35" s="40" customFormat="1" ht="24.75" customHeight="1" x14ac:dyDescent="0.2">
      <c r="A15" s="1109"/>
      <c r="B15" s="958"/>
      <c r="C15" s="1024"/>
      <c r="D15" s="1025"/>
      <c r="E15" s="1025"/>
      <c r="F15" s="1025"/>
      <c r="G15" s="1026"/>
      <c r="H15" s="1243"/>
      <c r="I15" s="867"/>
      <c r="J15" s="1213"/>
      <c r="K15" s="1214"/>
      <c r="L15" s="1214"/>
      <c r="M15" s="1215"/>
      <c r="N15" s="1158"/>
      <c r="O15" s="1159"/>
      <c r="P15" s="1159"/>
      <c r="Q15" s="1159"/>
      <c r="R15" s="1159"/>
      <c r="S15" s="1159"/>
      <c r="T15" s="1159"/>
      <c r="U15" s="1159"/>
      <c r="V15" s="1160"/>
      <c r="W15" s="1148" t="s">
        <v>664</v>
      </c>
      <c r="X15" s="1149"/>
      <c r="Y15" s="1198"/>
      <c r="Z15" s="1198"/>
      <c r="AA15" s="1198"/>
      <c r="AB15" s="1198"/>
      <c r="AC15" s="1198"/>
      <c r="AD15" s="1198"/>
      <c r="AE15" s="1198"/>
      <c r="AF15" s="1199"/>
    </row>
    <row r="16" spans="1:35" s="40" customFormat="1" ht="24.75" customHeight="1" x14ac:dyDescent="0.2">
      <c r="A16" s="1109"/>
      <c r="B16" s="957" t="s">
        <v>246</v>
      </c>
      <c r="C16" s="1037"/>
      <c r="D16" s="1038"/>
      <c r="E16" s="1038"/>
      <c r="F16" s="1038"/>
      <c r="G16" s="1039"/>
      <c r="H16" s="1242" t="s">
        <v>653</v>
      </c>
      <c r="I16" s="866" t="str">
        <f t="shared" ref="I16" si="1">IF(J16="","",IF(DATEDIF(J16,$AI$4,"Y")&lt;45,"年×",DATEDIF(J16,$AI$4,"Y")))</f>
        <v/>
      </c>
      <c r="J16" s="1210"/>
      <c r="K16" s="1211"/>
      <c r="L16" s="1211"/>
      <c r="M16" s="1212"/>
      <c r="N16" s="1155"/>
      <c r="O16" s="1156"/>
      <c r="P16" s="1156"/>
      <c r="Q16" s="1156"/>
      <c r="R16" s="1156"/>
      <c r="S16" s="1156"/>
      <c r="T16" s="1156"/>
      <c r="U16" s="1156"/>
      <c r="V16" s="1157"/>
      <c r="W16" s="1082" t="s">
        <v>133</v>
      </c>
      <c r="X16" s="1083"/>
      <c r="Y16" s="906"/>
      <c r="Z16" s="906"/>
      <c r="AA16" s="906"/>
      <c r="AB16" s="906"/>
      <c r="AC16" s="906"/>
      <c r="AD16" s="906"/>
      <c r="AE16" s="906"/>
      <c r="AF16" s="907"/>
    </row>
    <row r="17" spans="1:34" s="40" customFormat="1" ht="24.75" customHeight="1" x14ac:dyDescent="0.2">
      <c r="A17" s="1109"/>
      <c r="B17" s="1036"/>
      <c r="C17" s="1024"/>
      <c r="D17" s="1025"/>
      <c r="E17" s="1025"/>
      <c r="F17" s="1025"/>
      <c r="G17" s="1026"/>
      <c r="H17" s="1243"/>
      <c r="I17" s="867"/>
      <c r="J17" s="1213"/>
      <c r="K17" s="1214"/>
      <c r="L17" s="1214"/>
      <c r="M17" s="1215"/>
      <c r="N17" s="1158"/>
      <c r="O17" s="1159"/>
      <c r="P17" s="1159"/>
      <c r="Q17" s="1159"/>
      <c r="R17" s="1159"/>
      <c r="S17" s="1159"/>
      <c r="T17" s="1159"/>
      <c r="U17" s="1159"/>
      <c r="V17" s="1160"/>
      <c r="W17" s="1148" t="s">
        <v>664</v>
      </c>
      <c r="X17" s="1149"/>
      <c r="Y17" s="1198"/>
      <c r="Z17" s="1198"/>
      <c r="AA17" s="1198"/>
      <c r="AB17" s="1198"/>
      <c r="AC17" s="1198"/>
      <c r="AD17" s="1198"/>
      <c r="AE17" s="1198"/>
      <c r="AF17" s="1199"/>
    </row>
    <row r="18" spans="1:34" s="40" customFormat="1" ht="24.75" customHeight="1" x14ac:dyDescent="0.2">
      <c r="A18" s="1109"/>
      <c r="B18" s="1036"/>
      <c r="C18" s="1037"/>
      <c r="D18" s="1038"/>
      <c r="E18" s="1038"/>
      <c r="F18" s="1038"/>
      <c r="G18" s="1039"/>
      <c r="H18" s="1242" t="s">
        <v>653</v>
      </c>
      <c r="I18" s="866" t="str">
        <f t="shared" ref="I18" si="2">IF(J18="","",IF(DATEDIF(J18,$AI$4,"Y")&lt;45,"年×",DATEDIF(J18,$AI$4,"Y")))</f>
        <v/>
      </c>
      <c r="J18" s="1210"/>
      <c r="K18" s="1211"/>
      <c r="L18" s="1211"/>
      <c r="M18" s="1212"/>
      <c r="N18" s="1155"/>
      <c r="O18" s="1156"/>
      <c r="P18" s="1156"/>
      <c r="Q18" s="1156"/>
      <c r="R18" s="1156"/>
      <c r="S18" s="1156"/>
      <c r="T18" s="1156"/>
      <c r="U18" s="1156"/>
      <c r="V18" s="1157"/>
      <c r="W18" s="1082" t="s">
        <v>133</v>
      </c>
      <c r="X18" s="1083"/>
      <c r="Y18" s="906"/>
      <c r="Z18" s="906"/>
      <c r="AA18" s="906"/>
      <c r="AB18" s="906"/>
      <c r="AC18" s="906"/>
      <c r="AD18" s="906"/>
      <c r="AE18" s="906"/>
      <c r="AF18" s="907"/>
    </row>
    <row r="19" spans="1:34" s="40" customFormat="1" ht="24.75" customHeight="1" x14ac:dyDescent="0.2">
      <c r="A19" s="1109"/>
      <c r="B19" s="958"/>
      <c r="C19" s="1024"/>
      <c r="D19" s="1025"/>
      <c r="E19" s="1025"/>
      <c r="F19" s="1025"/>
      <c r="G19" s="1026"/>
      <c r="H19" s="1243"/>
      <c r="I19" s="867"/>
      <c r="J19" s="1213"/>
      <c r="K19" s="1214"/>
      <c r="L19" s="1214"/>
      <c r="M19" s="1215"/>
      <c r="N19" s="1158"/>
      <c r="O19" s="1159"/>
      <c r="P19" s="1159"/>
      <c r="Q19" s="1159"/>
      <c r="R19" s="1159"/>
      <c r="S19" s="1159"/>
      <c r="T19" s="1159"/>
      <c r="U19" s="1159"/>
      <c r="V19" s="1160"/>
      <c r="W19" s="1148" t="s">
        <v>664</v>
      </c>
      <c r="X19" s="1149"/>
      <c r="Y19" s="1198"/>
      <c r="Z19" s="1198"/>
      <c r="AA19" s="1198"/>
      <c r="AB19" s="1198"/>
      <c r="AC19" s="1198"/>
      <c r="AD19" s="1198"/>
      <c r="AE19" s="1198"/>
      <c r="AF19" s="1199"/>
    </row>
    <row r="20" spans="1:34" s="40" customFormat="1" ht="24.75" customHeight="1" x14ac:dyDescent="0.2">
      <c r="A20" s="1109"/>
      <c r="B20" s="1240" t="s">
        <v>248</v>
      </c>
      <c r="C20" s="1037"/>
      <c r="D20" s="1038"/>
      <c r="E20" s="1038"/>
      <c r="F20" s="1038"/>
      <c r="G20" s="1039"/>
      <c r="H20" s="1242" t="s">
        <v>652</v>
      </c>
      <c r="I20" s="866" t="str">
        <f t="shared" ref="I20" si="3">IF(J20="","",IF(DATEDIF(J20,$AI$4,"Y")&lt;45,"年×",DATEDIF(J20,$AI$4,"Y")))</f>
        <v/>
      </c>
      <c r="J20" s="1210"/>
      <c r="K20" s="1211"/>
      <c r="L20" s="1211"/>
      <c r="M20" s="1212"/>
      <c r="N20" s="1155"/>
      <c r="O20" s="1156"/>
      <c r="P20" s="1156"/>
      <c r="Q20" s="1156"/>
      <c r="R20" s="1156"/>
      <c r="S20" s="1156"/>
      <c r="T20" s="1156"/>
      <c r="U20" s="1156"/>
      <c r="V20" s="1157"/>
      <c r="W20" s="1082" t="s">
        <v>133</v>
      </c>
      <c r="X20" s="1083"/>
      <c r="Y20" s="906"/>
      <c r="Z20" s="906"/>
      <c r="AA20" s="906"/>
      <c r="AB20" s="906"/>
      <c r="AC20" s="906"/>
      <c r="AD20" s="906"/>
      <c r="AE20" s="906"/>
      <c r="AF20" s="907"/>
    </row>
    <row r="21" spans="1:34" s="40" customFormat="1" ht="24.75" customHeight="1" x14ac:dyDescent="0.2">
      <c r="A21" s="1109"/>
      <c r="B21" s="1241"/>
      <c r="C21" s="1024"/>
      <c r="D21" s="1025"/>
      <c r="E21" s="1025"/>
      <c r="F21" s="1025"/>
      <c r="G21" s="1026"/>
      <c r="H21" s="1243"/>
      <c r="I21" s="867"/>
      <c r="J21" s="1213"/>
      <c r="K21" s="1214"/>
      <c r="L21" s="1214"/>
      <c r="M21" s="1215"/>
      <c r="N21" s="1158"/>
      <c r="O21" s="1159"/>
      <c r="P21" s="1159"/>
      <c r="Q21" s="1159"/>
      <c r="R21" s="1159"/>
      <c r="S21" s="1159"/>
      <c r="T21" s="1159"/>
      <c r="U21" s="1159"/>
      <c r="V21" s="1160"/>
      <c r="W21" s="1148" t="s">
        <v>664</v>
      </c>
      <c r="X21" s="1149"/>
      <c r="Y21" s="1198"/>
      <c r="Z21" s="1198"/>
      <c r="AA21" s="1198"/>
      <c r="AB21" s="1198"/>
      <c r="AC21" s="1198"/>
      <c r="AD21" s="1198"/>
      <c r="AE21" s="1198"/>
      <c r="AF21" s="1199"/>
    </row>
    <row r="22" spans="1:34" s="40" customFormat="1" ht="24.75" customHeight="1" x14ac:dyDescent="0.2">
      <c r="A22" s="1109"/>
      <c r="B22" s="1238" t="s">
        <v>247</v>
      </c>
      <c r="C22" s="1037"/>
      <c r="D22" s="1038"/>
      <c r="E22" s="1038"/>
      <c r="F22" s="1038"/>
      <c r="G22" s="1039"/>
      <c r="H22" s="1242" t="s">
        <v>653</v>
      </c>
      <c r="I22" s="866" t="str">
        <f t="shared" ref="I22" si="4">IF(J22="","",IF(DATEDIF(J22,$AI$4,"Y")&lt;45,"年×",DATEDIF(J22,$AI$4,"Y")))</f>
        <v/>
      </c>
      <c r="J22" s="1210"/>
      <c r="K22" s="1211"/>
      <c r="L22" s="1211"/>
      <c r="M22" s="1212"/>
      <c r="N22" s="1155"/>
      <c r="O22" s="1156"/>
      <c r="P22" s="1156"/>
      <c r="Q22" s="1156"/>
      <c r="R22" s="1156"/>
      <c r="S22" s="1156"/>
      <c r="T22" s="1156"/>
      <c r="U22" s="1156"/>
      <c r="V22" s="1157"/>
      <c r="W22" s="1082" t="s">
        <v>133</v>
      </c>
      <c r="X22" s="1083"/>
      <c r="Y22" s="906"/>
      <c r="Z22" s="906"/>
      <c r="AA22" s="906"/>
      <c r="AB22" s="906"/>
      <c r="AC22" s="906"/>
      <c r="AD22" s="906"/>
      <c r="AE22" s="906"/>
      <c r="AF22" s="907"/>
    </row>
    <row r="23" spans="1:34" s="40" customFormat="1" ht="24.75" customHeight="1" x14ac:dyDescent="0.2">
      <c r="A23" s="1020"/>
      <c r="B23" s="1239"/>
      <c r="C23" s="1024"/>
      <c r="D23" s="1025"/>
      <c r="E23" s="1025"/>
      <c r="F23" s="1025"/>
      <c r="G23" s="1026"/>
      <c r="H23" s="1243"/>
      <c r="I23" s="867"/>
      <c r="J23" s="1213"/>
      <c r="K23" s="1214"/>
      <c r="L23" s="1214"/>
      <c r="M23" s="1215"/>
      <c r="N23" s="1158"/>
      <c r="O23" s="1159"/>
      <c r="P23" s="1159"/>
      <c r="Q23" s="1159"/>
      <c r="R23" s="1159"/>
      <c r="S23" s="1159"/>
      <c r="T23" s="1159"/>
      <c r="U23" s="1159"/>
      <c r="V23" s="1160"/>
      <c r="W23" s="1084" t="s">
        <v>664</v>
      </c>
      <c r="X23" s="1085"/>
      <c r="Y23" s="924"/>
      <c r="Z23" s="924"/>
      <c r="AA23" s="924"/>
      <c r="AB23" s="924"/>
      <c r="AC23" s="924"/>
      <c r="AD23" s="924"/>
      <c r="AE23" s="924"/>
      <c r="AF23" s="925"/>
    </row>
    <row r="24" spans="1:34" s="79" customFormat="1" ht="24.75" customHeight="1" x14ac:dyDescent="0.2">
      <c r="A24" s="333" t="s">
        <v>772</v>
      </c>
      <c r="B24" s="45"/>
      <c r="C24" s="45"/>
      <c r="D24" s="45"/>
      <c r="E24" s="45"/>
      <c r="F24" s="45"/>
      <c r="G24" s="45"/>
      <c r="H24" s="45"/>
      <c r="I24" s="45"/>
      <c r="J24" s="45"/>
      <c r="K24" s="45"/>
      <c r="L24" s="45"/>
      <c r="M24" s="45"/>
      <c r="N24" s="435"/>
      <c r="O24" s="435"/>
      <c r="P24" s="435"/>
      <c r="Q24" s="435"/>
      <c r="R24" s="435"/>
      <c r="S24" s="435"/>
      <c r="T24" s="435"/>
      <c r="U24" s="435"/>
      <c r="V24" s="435"/>
      <c r="W24" s="435"/>
      <c r="X24" s="435"/>
      <c r="Y24" s="435"/>
      <c r="Z24" s="435"/>
      <c r="AA24" s="435"/>
      <c r="AB24" s="435"/>
      <c r="AC24" s="435"/>
      <c r="AD24" s="435"/>
      <c r="AE24" s="435"/>
      <c r="AF24" s="436"/>
    </row>
    <row r="25" spans="1:34" s="40" customFormat="1" ht="24.75" customHeight="1" x14ac:dyDescent="0.2">
      <c r="A25" s="828" t="s">
        <v>244</v>
      </c>
      <c r="B25" s="830"/>
      <c r="C25" s="828" t="s">
        <v>141</v>
      </c>
      <c r="D25" s="829"/>
      <c r="E25" s="829"/>
      <c r="F25" s="829"/>
      <c r="G25" s="829"/>
      <c r="H25" s="964" t="s">
        <v>231</v>
      </c>
      <c r="I25" s="964" t="s">
        <v>188</v>
      </c>
      <c r="J25" s="828" t="s">
        <v>163</v>
      </c>
      <c r="K25" s="829"/>
      <c r="L25" s="829"/>
      <c r="M25" s="830"/>
      <c r="N25" s="868" t="s">
        <v>661</v>
      </c>
      <c r="O25" s="869"/>
      <c r="P25" s="869"/>
      <c r="Q25" s="869"/>
      <c r="R25" s="869"/>
      <c r="S25" s="869"/>
      <c r="T25" s="869"/>
      <c r="U25" s="869"/>
      <c r="V25" s="872"/>
      <c r="W25" s="1216" t="s">
        <v>608</v>
      </c>
      <c r="X25" s="1217"/>
      <c r="Y25" s="1217"/>
      <c r="Z25" s="1217"/>
      <c r="AA25" s="1217"/>
      <c r="AB25" s="1217"/>
      <c r="AC25" s="1217"/>
      <c r="AD25" s="1217"/>
      <c r="AE25" s="1217"/>
      <c r="AF25" s="1218"/>
    </row>
    <row r="26" spans="1:34" s="40" customFormat="1" ht="24.75" customHeight="1" x14ac:dyDescent="0.2">
      <c r="A26" s="975"/>
      <c r="B26" s="977"/>
      <c r="C26" s="975"/>
      <c r="D26" s="976"/>
      <c r="E26" s="976"/>
      <c r="F26" s="976"/>
      <c r="G26" s="976"/>
      <c r="H26" s="965"/>
      <c r="I26" s="965"/>
      <c r="J26" s="1200" t="s">
        <v>236</v>
      </c>
      <c r="K26" s="1201"/>
      <c r="L26" s="1201"/>
      <c r="M26" s="1202"/>
      <c r="N26" s="870"/>
      <c r="O26" s="871"/>
      <c r="P26" s="871"/>
      <c r="Q26" s="871"/>
      <c r="R26" s="871"/>
      <c r="S26" s="871"/>
      <c r="T26" s="871"/>
      <c r="U26" s="871"/>
      <c r="V26" s="873"/>
      <c r="W26" s="870" t="s">
        <v>225</v>
      </c>
      <c r="X26" s="871"/>
      <c r="Y26" s="871"/>
      <c r="Z26" s="871"/>
      <c r="AA26" s="871"/>
      <c r="AB26" s="871"/>
      <c r="AC26" s="871"/>
      <c r="AD26" s="871"/>
      <c r="AE26" s="871"/>
      <c r="AF26" s="873"/>
    </row>
    <row r="27" spans="1:34" s="40" customFormat="1" ht="24.75" customHeight="1" x14ac:dyDescent="0.2">
      <c r="A27" s="1244" t="s">
        <v>249</v>
      </c>
      <c r="B27" s="1161"/>
      <c r="C27" s="1037"/>
      <c r="D27" s="1038"/>
      <c r="E27" s="1038"/>
      <c r="F27" s="1038"/>
      <c r="G27" s="1039"/>
      <c r="H27" s="1247"/>
      <c r="I27" s="1109" t="str">
        <f>IF(H27="","",IF(H27="男",IF(AH27&gt;59,AH27,"年☓"),IF(H27="女",IF(AH27&gt;49,AH27,"年☓"))))</f>
        <v/>
      </c>
      <c r="J27" s="1103"/>
      <c r="K27" s="1104"/>
      <c r="L27" s="1104"/>
      <c r="M27" s="1105"/>
      <c r="N27" s="1155"/>
      <c r="O27" s="1156"/>
      <c r="P27" s="1156"/>
      <c r="Q27" s="1156"/>
      <c r="R27" s="1156"/>
      <c r="S27" s="1156"/>
      <c r="T27" s="1156"/>
      <c r="U27" s="1156"/>
      <c r="V27" s="1157"/>
      <c r="W27" s="1082" t="s">
        <v>133</v>
      </c>
      <c r="X27" s="1083"/>
      <c r="Y27" s="906"/>
      <c r="Z27" s="906"/>
      <c r="AA27" s="906"/>
      <c r="AB27" s="906"/>
      <c r="AC27" s="906"/>
      <c r="AD27" s="906"/>
      <c r="AE27" s="906"/>
      <c r="AF27" s="907"/>
      <c r="AH27" s="40" t="str">
        <f>IF(J27="","",DATEDIF(J27,$AI$4,"Y"))</f>
        <v/>
      </c>
    </row>
    <row r="28" spans="1:34" s="40" customFormat="1" ht="24.75" customHeight="1" x14ac:dyDescent="0.2">
      <c r="A28" s="1245"/>
      <c r="B28" s="1184"/>
      <c r="C28" s="1024"/>
      <c r="D28" s="1025"/>
      <c r="E28" s="1025"/>
      <c r="F28" s="1025"/>
      <c r="G28" s="1026"/>
      <c r="H28" s="1209"/>
      <c r="I28" s="1020"/>
      <c r="J28" s="1106"/>
      <c r="K28" s="1107"/>
      <c r="L28" s="1107"/>
      <c r="M28" s="1108"/>
      <c r="N28" s="1158"/>
      <c r="O28" s="1159"/>
      <c r="P28" s="1159"/>
      <c r="Q28" s="1159"/>
      <c r="R28" s="1159"/>
      <c r="S28" s="1159"/>
      <c r="T28" s="1159"/>
      <c r="U28" s="1159"/>
      <c r="V28" s="1160"/>
      <c r="W28" s="1148" t="s">
        <v>664</v>
      </c>
      <c r="X28" s="1149"/>
      <c r="Y28" s="1198"/>
      <c r="Z28" s="1198"/>
      <c r="AA28" s="1198"/>
      <c r="AB28" s="1198"/>
      <c r="AC28" s="1198"/>
      <c r="AD28" s="1198"/>
      <c r="AE28" s="1198"/>
      <c r="AF28" s="1199"/>
    </row>
    <row r="29" spans="1:34" s="40" customFormat="1" ht="24.75" customHeight="1" x14ac:dyDescent="0.2">
      <c r="A29" s="1245"/>
      <c r="B29" s="1184"/>
      <c r="C29" s="1021"/>
      <c r="D29" s="1022"/>
      <c r="E29" s="1022"/>
      <c r="F29" s="1022"/>
      <c r="G29" s="1023"/>
      <c r="H29" s="1208"/>
      <c r="I29" s="1109" t="str">
        <f>IF(H29="","",IF(H29="男",IF(AH29&gt;59,AH29,"年☓"),IF(H29="女",IF(AH29&gt;49,AH29,"年☓"))))</f>
        <v/>
      </c>
      <c r="J29" s="1103"/>
      <c r="K29" s="1104"/>
      <c r="L29" s="1104"/>
      <c r="M29" s="1105"/>
      <c r="N29" s="1155"/>
      <c r="O29" s="1156"/>
      <c r="P29" s="1156"/>
      <c r="Q29" s="1156"/>
      <c r="R29" s="1156"/>
      <c r="S29" s="1156"/>
      <c r="T29" s="1156"/>
      <c r="U29" s="1156"/>
      <c r="V29" s="1157"/>
      <c r="W29" s="1082" t="s">
        <v>133</v>
      </c>
      <c r="X29" s="1083"/>
      <c r="Y29" s="185"/>
      <c r="Z29" s="185"/>
      <c r="AA29" s="185"/>
      <c r="AB29" s="185"/>
      <c r="AC29" s="185"/>
      <c r="AD29" s="185"/>
      <c r="AE29" s="185"/>
      <c r="AF29" s="185"/>
      <c r="AH29" s="40" t="str">
        <f t="shared" ref="AH29" si="5">IF(J29="","",DATEDIF(J29,$AI$4,"Y"))</f>
        <v/>
      </c>
    </row>
    <row r="30" spans="1:34" s="40" customFormat="1" ht="24.75" customHeight="1" x14ac:dyDescent="0.2">
      <c r="A30" s="1245"/>
      <c r="B30" s="1162"/>
      <c r="C30" s="1024"/>
      <c r="D30" s="1025"/>
      <c r="E30" s="1025"/>
      <c r="F30" s="1025"/>
      <c r="G30" s="1026"/>
      <c r="H30" s="1209"/>
      <c r="I30" s="1020"/>
      <c r="J30" s="1106"/>
      <c r="K30" s="1107"/>
      <c r="L30" s="1107"/>
      <c r="M30" s="1108"/>
      <c r="N30" s="1158"/>
      <c r="O30" s="1159"/>
      <c r="P30" s="1159"/>
      <c r="Q30" s="1159"/>
      <c r="R30" s="1159"/>
      <c r="S30" s="1159"/>
      <c r="T30" s="1159"/>
      <c r="U30" s="1159"/>
      <c r="V30" s="1160"/>
      <c r="W30" s="1148" t="s">
        <v>664</v>
      </c>
      <c r="X30" s="1149"/>
      <c r="Y30" s="906"/>
      <c r="Z30" s="906"/>
      <c r="AA30" s="906"/>
      <c r="AB30" s="906"/>
      <c r="AC30" s="906"/>
      <c r="AD30" s="906"/>
      <c r="AE30" s="906"/>
      <c r="AF30" s="907"/>
    </row>
    <row r="31" spans="1:34" s="40" customFormat="1" ht="24.75" customHeight="1" x14ac:dyDescent="0.2">
      <c r="A31" s="1245"/>
      <c r="B31" s="1238" t="s">
        <v>400</v>
      </c>
      <c r="C31" s="1021"/>
      <c r="D31" s="1022"/>
      <c r="E31" s="1022"/>
      <c r="F31" s="1022"/>
      <c r="G31" s="1023"/>
      <c r="H31" s="1208"/>
      <c r="I31" s="1109" t="str">
        <f>IF(H31="","",IF(H31="男",IF(AH31&gt;59,AH31,"年☓"),IF(H31="女",IF(AH31&gt;49,AH31,"年☓"))))</f>
        <v/>
      </c>
      <c r="J31" s="1103"/>
      <c r="K31" s="1104"/>
      <c r="L31" s="1104"/>
      <c r="M31" s="1105"/>
      <c r="N31" s="1155"/>
      <c r="O31" s="1156"/>
      <c r="P31" s="1156"/>
      <c r="Q31" s="1156"/>
      <c r="R31" s="1156"/>
      <c r="S31" s="1156"/>
      <c r="T31" s="1156"/>
      <c r="U31" s="1156"/>
      <c r="V31" s="1157"/>
      <c r="W31" s="1082" t="s">
        <v>133</v>
      </c>
      <c r="X31" s="1083"/>
      <c r="Y31" s="906"/>
      <c r="Z31" s="906"/>
      <c r="AA31" s="906"/>
      <c r="AB31" s="906"/>
      <c r="AC31" s="906"/>
      <c r="AD31" s="906"/>
      <c r="AE31" s="906"/>
      <c r="AF31" s="907"/>
      <c r="AH31" s="40" t="str">
        <f t="shared" ref="AH31" si="6">IF(J31="","",DATEDIF(J31,$AI$4,"Y"))</f>
        <v/>
      </c>
    </row>
    <row r="32" spans="1:34" s="40" customFormat="1" ht="24.75" customHeight="1" x14ac:dyDescent="0.2">
      <c r="A32" s="1246"/>
      <c r="B32" s="1239"/>
      <c r="C32" s="1024"/>
      <c r="D32" s="1025"/>
      <c r="E32" s="1025"/>
      <c r="F32" s="1025"/>
      <c r="G32" s="1026"/>
      <c r="H32" s="1209"/>
      <c r="I32" s="1020"/>
      <c r="J32" s="1106"/>
      <c r="K32" s="1107"/>
      <c r="L32" s="1107"/>
      <c r="M32" s="1108"/>
      <c r="N32" s="1158"/>
      <c r="O32" s="1159"/>
      <c r="P32" s="1159"/>
      <c r="Q32" s="1159"/>
      <c r="R32" s="1159"/>
      <c r="S32" s="1159"/>
      <c r="T32" s="1159"/>
      <c r="U32" s="1159"/>
      <c r="V32" s="1160"/>
      <c r="W32" s="1148" t="s">
        <v>664</v>
      </c>
      <c r="X32" s="1149"/>
      <c r="Y32" s="1198"/>
      <c r="Z32" s="1198"/>
      <c r="AA32" s="1198"/>
      <c r="AB32" s="1198"/>
      <c r="AC32" s="1198"/>
      <c r="AD32" s="1198"/>
      <c r="AE32" s="1198"/>
      <c r="AF32" s="1199"/>
    </row>
    <row r="33" spans="1:32" s="40" customFormat="1" ht="24.75" customHeight="1" x14ac:dyDescent="0.2">
      <c r="A33" s="80"/>
      <c r="B33" s="135"/>
      <c r="C33" s="135"/>
      <c r="D33" s="135"/>
      <c r="E33" s="135"/>
      <c r="F33" s="135"/>
      <c r="G33" s="135"/>
      <c r="H33" s="135"/>
      <c r="I33" s="228"/>
      <c r="J33" s="115"/>
      <c r="K33" s="115"/>
      <c r="L33" s="115"/>
      <c r="M33" s="115"/>
      <c r="N33" s="68"/>
      <c r="O33" s="68"/>
      <c r="P33" s="136"/>
      <c r="Q33" s="136"/>
      <c r="R33" s="1204" t="s">
        <v>577</v>
      </c>
      <c r="S33" s="1205"/>
      <c r="T33" s="1205"/>
      <c r="U33" s="1205"/>
      <c r="V33" s="1205"/>
      <c r="W33" s="1205"/>
      <c r="X33" s="1205"/>
      <c r="Y33" s="1205"/>
      <c r="Z33" s="1205"/>
      <c r="AA33" s="1205"/>
      <c r="AB33" s="1206"/>
      <c r="AC33" s="1207"/>
      <c r="AD33" s="1207"/>
      <c r="AE33" s="1207"/>
      <c r="AF33" s="324" t="s">
        <v>352</v>
      </c>
    </row>
    <row r="34" spans="1:32" s="40" customFormat="1" ht="16.5" customHeight="1" x14ac:dyDescent="0.2">
      <c r="A34" s="35"/>
      <c r="B34" s="35"/>
      <c r="C34" s="35"/>
      <c r="D34" s="35" t="s">
        <v>253</v>
      </c>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8"/>
    </row>
    <row r="35" spans="1:32" s="40" customFormat="1" ht="18" customHeight="1" x14ac:dyDescent="0.2">
      <c r="A35" s="35"/>
      <c r="B35" s="38" t="s">
        <v>252</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spans="1:32" s="40" customFormat="1" ht="18" customHeight="1" x14ac:dyDescent="0.2">
      <c r="A36" s="35"/>
      <c r="B36" s="38" t="s">
        <v>537</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row>
    <row r="37" spans="1:32" s="40" customFormat="1" ht="18" customHeight="1" x14ac:dyDescent="0.2">
      <c r="A37" s="35"/>
      <c r="B37" s="38" t="s">
        <v>261</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row>
    <row r="38" spans="1:32" s="40" customFormat="1" ht="18" customHeight="1" x14ac:dyDescent="0.2">
      <c r="A38" s="35"/>
      <c r="B38" s="38" t="s">
        <v>695</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row>
    <row r="39" spans="1:32" s="40" customFormat="1" ht="18" customHeight="1" x14ac:dyDescent="0.2">
      <c r="A39" s="35"/>
      <c r="B39" s="38" t="s">
        <v>515</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8"/>
    </row>
    <row r="40" spans="1:32" s="40" customFormat="1" ht="18" customHeight="1" x14ac:dyDescent="0.2">
      <c r="A40" s="35"/>
      <c r="B40" s="38" t="s">
        <v>516</v>
      </c>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8"/>
    </row>
    <row r="41" spans="1:32" s="40" customFormat="1" ht="18" customHeight="1" x14ac:dyDescent="0.2">
      <c r="A41" s="35"/>
      <c r="B41" s="38" t="s">
        <v>591</v>
      </c>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8"/>
    </row>
    <row r="42" spans="1:32" s="40" customFormat="1" ht="18" customHeight="1" x14ac:dyDescent="0.2">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8"/>
    </row>
    <row r="43" spans="1:32" s="40" customFormat="1" ht="23.25" customHeight="1" x14ac:dyDescent="0.2">
      <c r="A43" s="38"/>
      <c r="B43" s="38"/>
      <c r="C43" s="38"/>
      <c r="E43" s="38" t="s">
        <v>239</v>
      </c>
      <c r="F43" s="35"/>
      <c r="G43" s="35"/>
      <c r="H43" s="35"/>
      <c r="I43" s="35"/>
      <c r="J43" s="35"/>
      <c r="K43" s="35"/>
      <c r="L43" s="35"/>
      <c r="M43" s="38"/>
      <c r="N43" s="38"/>
      <c r="O43" s="38"/>
      <c r="P43" s="38"/>
      <c r="Q43" s="38"/>
      <c r="R43" s="38"/>
      <c r="S43" s="38"/>
      <c r="T43" s="38"/>
      <c r="U43" s="38"/>
      <c r="V43" s="38"/>
      <c r="W43" s="38"/>
      <c r="X43" s="38"/>
      <c r="Y43" s="38"/>
      <c r="Z43" s="38"/>
      <c r="AA43" s="38"/>
      <c r="AB43" s="38"/>
      <c r="AC43" s="38"/>
      <c r="AD43" s="38"/>
      <c r="AE43" s="35"/>
      <c r="AF43" s="38"/>
    </row>
    <row r="44" spans="1:32" s="40" customFormat="1" ht="23.25" customHeight="1" x14ac:dyDescent="0.2">
      <c r="A44" s="556" t="s">
        <v>126</v>
      </c>
      <c r="B44" s="557"/>
      <c r="C44" s="558"/>
      <c r="D44" s="38"/>
      <c r="E44" s="59" t="s">
        <v>238</v>
      </c>
      <c r="F44" s="38"/>
      <c r="G44" s="38"/>
      <c r="H44" s="38"/>
      <c r="I44" s="38"/>
      <c r="J44" s="38"/>
      <c r="K44" s="38"/>
      <c r="L44" s="38"/>
      <c r="M44" s="38"/>
      <c r="N44" s="38"/>
      <c r="O44" s="38"/>
      <c r="P44" s="38"/>
      <c r="Q44" s="38"/>
      <c r="R44" s="38"/>
      <c r="S44" s="38"/>
      <c r="T44" s="38"/>
      <c r="U44" s="38"/>
      <c r="V44" s="38"/>
      <c r="W44" s="38"/>
      <c r="X44" s="38" t="s">
        <v>785</v>
      </c>
      <c r="Y44" s="38"/>
      <c r="Z44" s="1203"/>
      <c r="AA44" s="1203"/>
      <c r="AB44" s="38" t="s">
        <v>175</v>
      </c>
      <c r="AC44" s="1203"/>
      <c r="AD44" s="1203"/>
      <c r="AE44" s="35" t="s">
        <v>176</v>
      </c>
      <c r="AF44" s="38"/>
    </row>
    <row r="45" spans="1:32" s="40" customFormat="1" ht="15.75" customHeight="1" x14ac:dyDescent="0.2">
      <c r="A45" s="1229"/>
      <c r="B45" s="1230"/>
      <c r="C45" s="1231"/>
      <c r="D45" s="38"/>
      <c r="E45" s="38" t="s">
        <v>749</v>
      </c>
      <c r="H45" s="38"/>
      <c r="I45" s="38"/>
      <c r="J45" s="35"/>
      <c r="K45" s="38"/>
      <c r="L45" s="38"/>
      <c r="M45" s="38"/>
      <c r="N45" s="38"/>
      <c r="O45" s="38"/>
      <c r="P45" s="38"/>
      <c r="Q45" s="38"/>
      <c r="R45" s="38"/>
      <c r="S45" s="38"/>
      <c r="T45" s="38"/>
      <c r="U45" s="38"/>
      <c r="V45" s="38"/>
      <c r="W45" s="38"/>
      <c r="X45" s="38"/>
      <c r="Y45" s="38"/>
      <c r="Z45" s="38"/>
      <c r="AA45" s="38"/>
      <c r="AB45" s="38"/>
      <c r="AC45" s="38"/>
      <c r="AD45" s="38"/>
      <c r="AE45" s="35"/>
      <c r="AF45" s="38"/>
    </row>
    <row r="46" spans="1:32" s="40" customFormat="1" ht="12" customHeight="1" x14ac:dyDescent="0.2">
      <c r="A46" s="1232"/>
      <c r="B46" s="1233"/>
      <c r="C46" s="1234"/>
      <c r="D46" s="38"/>
      <c r="E46" s="35"/>
      <c r="F46" s="35"/>
      <c r="G46" s="38"/>
      <c r="H46" s="38"/>
      <c r="I46" s="35"/>
      <c r="J46" s="35"/>
      <c r="K46" s="35"/>
      <c r="L46" s="35"/>
      <c r="M46" s="35"/>
      <c r="N46" s="35"/>
      <c r="O46" s="35"/>
      <c r="P46" s="35"/>
      <c r="Q46" s="35"/>
      <c r="R46" s="35"/>
      <c r="S46" s="35"/>
      <c r="T46" s="35"/>
      <c r="U46" s="35"/>
      <c r="V46" s="35"/>
      <c r="W46" s="38"/>
      <c r="X46" s="38"/>
      <c r="Y46" s="35"/>
      <c r="Z46" s="35"/>
      <c r="AA46" s="35"/>
      <c r="AB46" s="35"/>
      <c r="AC46" s="35"/>
      <c r="AD46" s="35"/>
      <c r="AE46" s="35"/>
      <c r="AF46" s="38"/>
    </row>
    <row r="47" spans="1:32" s="40" customFormat="1" ht="36.75" customHeight="1" x14ac:dyDescent="0.2">
      <c r="A47" s="1235"/>
      <c r="B47" s="1236"/>
      <c r="C47" s="1237"/>
      <c r="D47" s="996" t="s">
        <v>594</v>
      </c>
      <c r="E47" s="935"/>
      <c r="F47" s="935"/>
      <c r="G47" s="935"/>
      <c r="H47" s="935"/>
      <c r="I47" s="955" t="s">
        <v>741</v>
      </c>
      <c r="J47" s="955"/>
      <c r="K47" s="955"/>
      <c r="L47" s="955"/>
      <c r="M47" s="955"/>
      <c r="N47" s="955"/>
      <c r="O47" s="955"/>
      <c r="P47" s="955"/>
      <c r="Q47" s="955"/>
      <c r="R47" s="955"/>
      <c r="S47" s="955"/>
      <c r="T47" s="935" t="s">
        <v>595</v>
      </c>
      <c r="U47" s="935"/>
      <c r="V47" s="935"/>
      <c r="W47" s="935"/>
      <c r="X47" s="935"/>
      <c r="Y47" s="935"/>
      <c r="Z47" s="935"/>
      <c r="AA47" s="935"/>
      <c r="AB47" s="935"/>
      <c r="AC47" s="935"/>
      <c r="AD47" s="35" t="s">
        <v>125</v>
      </c>
      <c r="AE47" s="35"/>
      <c r="AF47" s="38"/>
    </row>
    <row r="48" spans="1:32" s="40" customFormat="1" ht="23.25" customHeight="1" x14ac:dyDescent="0.2">
      <c r="A48" s="35"/>
      <c r="B48" s="35"/>
      <c r="C48" s="38"/>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8"/>
    </row>
    <row r="49" spans="1:32" s="40" customFormat="1" ht="23.25" customHeigh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8"/>
    </row>
    <row r="50" spans="1:32" s="40" customFormat="1" ht="23.25" customHeigh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8"/>
    </row>
    <row r="51" spans="1:32" s="40" customFormat="1" ht="23.25" customHeight="1" x14ac:dyDescent="0.2">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8"/>
    </row>
    <row r="52" spans="1:32" s="40" customFormat="1" ht="23.25" customHeigh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8"/>
    </row>
    <row r="53" spans="1:32" s="39" customFormat="1" ht="23.25" customHeight="1" x14ac:dyDescent="0.2">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row>
    <row r="54" spans="1:32" ht="23.25" customHeight="1" x14ac:dyDescent="0.2"/>
    <row r="55" spans="1:32" ht="23.25" customHeight="1" x14ac:dyDescent="0.2"/>
    <row r="56" spans="1:32" ht="23.25" customHeight="1" x14ac:dyDescent="0.2"/>
    <row r="57" spans="1:32" ht="23.25" customHeight="1" x14ac:dyDescent="0.2"/>
    <row r="58" spans="1:32" ht="23.25" customHeight="1" x14ac:dyDescent="0.2"/>
    <row r="59" spans="1:32" ht="23.25" customHeight="1" x14ac:dyDescent="0.2"/>
    <row r="60" spans="1:32" ht="23.25" customHeight="1" x14ac:dyDescent="0.2"/>
    <row r="61" spans="1:32" ht="23.25" customHeight="1" x14ac:dyDescent="0.2"/>
    <row r="62" spans="1:32" ht="23.25" customHeight="1" x14ac:dyDescent="0.2"/>
    <row r="63" spans="1:32" ht="23.25" customHeight="1" x14ac:dyDescent="0.2"/>
    <row r="64" spans="1:32" s="26" customFormat="1" ht="23.25" customHeight="1" x14ac:dyDescent="0.2">
      <c r="A64"/>
      <c r="B64"/>
      <c r="C64"/>
      <c r="D64"/>
      <c r="E64"/>
      <c r="F64"/>
      <c r="G64"/>
      <c r="H64"/>
      <c r="I64"/>
      <c r="J64"/>
      <c r="K64"/>
      <c r="L64"/>
      <c r="M64"/>
      <c r="N64"/>
      <c r="O64"/>
      <c r="P64"/>
      <c r="Q64"/>
      <c r="R64"/>
      <c r="S64"/>
      <c r="T64"/>
      <c r="U64"/>
      <c r="V64"/>
      <c r="W64"/>
      <c r="X64"/>
      <c r="Y64"/>
      <c r="Z64"/>
      <c r="AA64"/>
      <c r="AB64"/>
      <c r="AC64"/>
      <c r="AD64"/>
      <c r="AE64"/>
      <c r="AF64" s="2"/>
    </row>
    <row r="65" spans="1:32" s="26" customFormat="1" ht="23.25" customHeight="1" x14ac:dyDescent="0.2">
      <c r="A65"/>
      <c r="B65"/>
      <c r="C65"/>
      <c r="D65"/>
      <c r="E65"/>
      <c r="F65"/>
      <c r="G65"/>
      <c r="H65"/>
      <c r="I65"/>
      <c r="J65"/>
      <c r="K65"/>
      <c r="L65"/>
      <c r="M65"/>
      <c r="N65"/>
      <c r="O65"/>
      <c r="P65"/>
      <c r="Q65"/>
      <c r="R65"/>
      <c r="S65"/>
      <c r="T65"/>
      <c r="U65"/>
      <c r="V65"/>
      <c r="W65"/>
      <c r="X65"/>
      <c r="Y65"/>
      <c r="Z65"/>
      <c r="AA65"/>
      <c r="AB65"/>
      <c r="AC65"/>
      <c r="AD65"/>
      <c r="AE65"/>
      <c r="AF65" s="2"/>
    </row>
    <row r="66" spans="1:32" s="30" customFormat="1" ht="23.25" customHeight="1" x14ac:dyDescent="0.2">
      <c r="A66"/>
      <c r="B66"/>
      <c r="C66"/>
      <c r="D66"/>
      <c r="E66"/>
      <c r="F66"/>
      <c r="G66"/>
      <c r="H66"/>
      <c r="I66"/>
      <c r="J66"/>
      <c r="K66"/>
      <c r="L66"/>
      <c r="M66"/>
      <c r="N66"/>
      <c r="O66"/>
      <c r="P66"/>
      <c r="Q66"/>
      <c r="R66"/>
      <c r="S66"/>
      <c r="T66"/>
      <c r="U66"/>
      <c r="V66"/>
      <c r="W66"/>
      <c r="X66"/>
      <c r="Y66"/>
      <c r="Z66"/>
      <c r="AA66"/>
      <c r="AB66"/>
      <c r="AC66"/>
      <c r="AD66"/>
      <c r="AE66"/>
      <c r="AF66" s="24"/>
    </row>
    <row r="67" spans="1:32" s="26" customFormat="1" ht="23.25" customHeight="1" x14ac:dyDescent="0.2">
      <c r="A67"/>
      <c r="B67"/>
      <c r="C67"/>
      <c r="D67"/>
      <c r="E67"/>
      <c r="F67"/>
      <c r="G67"/>
      <c r="H67"/>
      <c r="I67"/>
      <c r="J67"/>
      <c r="K67"/>
      <c r="L67"/>
      <c r="M67"/>
      <c r="N67"/>
      <c r="O67"/>
      <c r="P67"/>
      <c r="Q67"/>
      <c r="R67"/>
      <c r="S67"/>
      <c r="T67"/>
      <c r="U67"/>
      <c r="V67"/>
      <c r="W67"/>
      <c r="X67"/>
      <c r="Y67"/>
      <c r="Z67"/>
      <c r="AA67"/>
      <c r="AB67"/>
      <c r="AC67"/>
      <c r="AD67"/>
      <c r="AE67"/>
      <c r="AF67" s="2"/>
    </row>
    <row r="68" spans="1:32" s="26" customFormat="1" ht="23.25" customHeight="1" x14ac:dyDescent="0.2">
      <c r="A68"/>
      <c r="B68"/>
      <c r="C68"/>
      <c r="D68"/>
      <c r="E68"/>
      <c r="F68"/>
      <c r="G68"/>
      <c r="H68"/>
      <c r="I68"/>
      <c r="J68"/>
      <c r="K68"/>
      <c r="L68"/>
      <c r="M68"/>
      <c r="N68"/>
      <c r="O68"/>
      <c r="P68"/>
      <c r="Q68"/>
      <c r="R68"/>
      <c r="S68"/>
      <c r="T68"/>
      <c r="U68"/>
      <c r="V68"/>
      <c r="W68"/>
      <c r="X68"/>
      <c r="Y68"/>
      <c r="Z68"/>
      <c r="AA68"/>
      <c r="AB68"/>
      <c r="AC68"/>
      <c r="AD68"/>
      <c r="AE68"/>
      <c r="AF68" s="2"/>
    </row>
    <row r="69" spans="1:32" s="26" customFormat="1" ht="23.25" customHeight="1" x14ac:dyDescent="0.2">
      <c r="A69"/>
      <c r="B69"/>
      <c r="C69"/>
      <c r="D69"/>
      <c r="E69"/>
      <c r="F69"/>
      <c r="G69"/>
      <c r="H69"/>
      <c r="I69"/>
      <c r="J69"/>
      <c r="K69"/>
      <c r="L69"/>
      <c r="M69"/>
      <c r="N69"/>
      <c r="O69"/>
      <c r="P69"/>
      <c r="Q69"/>
      <c r="R69"/>
      <c r="S69"/>
      <c r="T69"/>
      <c r="U69"/>
      <c r="V69"/>
      <c r="W69"/>
      <c r="X69"/>
      <c r="Y69"/>
      <c r="Z69"/>
      <c r="AA69"/>
      <c r="AB69"/>
      <c r="AC69"/>
      <c r="AD69"/>
      <c r="AE69"/>
      <c r="AF69" s="2"/>
    </row>
    <row r="70" spans="1:32" s="26" customFormat="1" ht="23.25" customHeight="1" x14ac:dyDescent="0.2">
      <c r="A70"/>
      <c r="B70"/>
      <c r="C70"/>
      <c r="D70"/>
      <c r="E70"/>
      <c r="F70"/>
      <c r="G70"/>
      <c r="H70"/>
      <c r="I70"/>
      <c r="J70"/>
      <c r="K70"/>
      <c r="L70"/>
      <c r="M70"/>
      <c r="N70"/>
      <c r="O70"/>
      <c r="P70"/>
      <c r="Q70"/>
      <c r="R70"/>
      <c r="S70"/>
      <c r="T70"/>
      <c r="U70"/>
      <c r="V70"/>
      <c r="W70"/>
      <c r="X70"/>
      <c r="Y70"/>
      <c r="Z70"/>
      <c r="AA70"/>
      <c r="AB70"/>
      <c r="AC70"/>
      <c r="AD70"/>
      <c r="AE70"/>
      <c r="AF70" s="2"/>
    </row>
    <row r="71" spans="1:32" s="26" customFormat="1" ht="23.25" customHeight="1" x14ac:dyDescent="0.2">
      <c r="A71"/>
      <c r="B71"/>
      <c r="C71"/>
      <c r="D71"/>
      <c r="E71"/>
      <c r="F71"/>
      <c r="G71"/>
      <c r="H71"/>
      <c r="I71"/>
      <c r="J71"/>
      <c r="K71"/>
      <c r="L71"/>
      <c r="M71"/>
      <c r="N71"/>
      <c r="O71"/>
      <c r="P71"/>
      <c r="Q71"/>
      <c r="R71"/>
      <c r="S71"/>
      <c r="T71"/>
      <c r="U71"/>
      <c r="V71"/>
      <c r="W71"/>
      <c r="X71"/>
      <c r="Y71"/>
      <c r="Z71"/>
      <c r="AA71"/>
      <c r="AB71"/>
      <c r="AC71"/>
      <c r="AD71"/>
      <c r="AE71"/>
      <c r="AF71" s="2"/>
    </row>
    <row r="72" spans="1:32" s="26" customFormat="1" ht="23.25" customHeight="1" x14ac:dyDescent="0.2">
      <c r="A72"/>
      <c r="B72"/>
      <c r="C72"/>
      <c r="D72"/>
      <c r="E72"/>
      <c r="F72"/>
      <c r="G72"/>
      <c r="H72"/>
      <c r="I72"/>
      <c r="J72"/>
      <c r="K72"/>
      <c r="L72"/>
      <c r="M72"/>
      <c r="N72"/>
      <c r="O72"/>
      <c r="P72"/>
      <c r="Q72"/>
      <c r="R72"/>
      <c r="S72"/>
      <c r="T72"/>
      <c r="U72"/>
      <c r="V72"/>
      <c r="W72"/>
      <c r="X72"/>
      <c r="Y72"/>
      <c r="Z72"/>
      <c r="AA72"/>
      <c r="AB72"/>
      <c r="AC72"/>
      <c r="AD72"/>
      <c r="AE72"/>
      <c r="AF72" s="2"/>
    </row>
    <row r="73" spans="1:32" s="26" customFormat="1" ht="23.25" customHeight="1" x14ac:dyDescent="0.2">
      <c r="A73"/>
      <c r="B73"/>
      <c r="C73"/>
      <c r="D73"/>
      <c r="E73"/>
      <c r="F73"/>
      <c r="G73"/>
      <c r="H73"/>
      <c r="I73"/>
      <c r="J73"/>
      <c r="K73"/>
      <c r="L73"/>
      <c r="M73"/>
      <c r="N73"/>
      <c r="O73"/>
      <c r="P73"/>
      <c r="Q73"/>
      <c r="R73"/>
      <c r="S73"/>
      <c r="T73"/>
      <c r="U73"/>
      <c r="V73"/>
      <c r="W73"/>
      <c r="X73"/>
      <c r="Y73"/>
      <c r="Z73"/>
      <c r="AA73"/>
      <c r="AB73"/>
      <c r="AC73"/>
      <c r="AD73"/>
      <c r="AE73"/>
      <c r="AF73" s="2"/>
    </row>
    <row r="74" spans="1:32" s="26" customFormat="1" ht="23.25" customHeight="1" x14ac:dyDescent="0.2">
      <c r="A74"/>
      <c r="B74"/>
      <c r="C74"/>
      <c r="D74"/>
      <c r="E74"/>
      <c r="F74"/>
      <c r="G74"/>
      <c r="H74"/>
      <c r="I74"/>
      <c r="J74"/>
      <c r="K74"/>
      <c r="L74"/>
      <c r="M74"/>
      <c r="N74"/>
      <c r="O74"/>
      <c r="P74"/>
      <c r="Q74"/>
      <c r="R74"/>
      <c r="S74"/>
      <c r="T74"/>
      <c r="U74"/>
      <c r="V74"/>
      <c r="W74"/>
      <c r="X74"/>
      <c r="Y74"/>
      <c r="Z74"/>
      <c r="AA74"/>
      <c r="AB74"/>
      <c r="AC74"/>
      <c r="AD74"/>
      <c r="AE74"/>
      <c r="AF74" s="2"/>
    </row>
    <row r="75" spans="1:32" s="26" customFormat="1" ht="23.25" customHeight="1" x14ac:dyDescent="0.2">
      <c r="A75"/>
      <c r="B75"/>
      <c r="C75"/>
      <c r="D75"/>
      <c r="E75"/>
      <c r="F75"/>
      <c r="G75"/>
      <c r="H75"/>
      <c r="I75"/>
      <c r="J75"/>
      <c r="K75"/>
      <c r="L75"/>
      <c r="M75"/>
      <c r="N75"/>
      <c r="O75"/>
      <c r="P75"/>
      <c r="Q75"/>
      <c r="R75"/>
      <c r="S75"/>
      <c r="T75"/>
      <c r="U75"/>
      <c r="V75"/>
      <c r="W75"/>
      <c r="X75"/>
      <c r="Y75"/>
      <c r="Z75"/>
      <c r="AA75"/>
      <c r="AB75"/>
      <c r="AC75"/>
      <c r="AD75"/>
      <c r="AE75"/>
      <c r="AF75" s="2"/>
    </row>
    <row r="76" spans="1:32" s="26" customFormat="1" ht="23.25" customHeight="1" x14ac:dyDescent="0.2">
      <c r="A76"/>
      <c r="B76"/>
      <c r="C76"/>
      <c r="D76"/>
      <c r="E76"/>
      <c r="F76"/>
      <c r="G76"/>
      <c r="H76"/>
      <c r="I76"/>
      <c r="J76"/>
      <c r="K76"/>
      <c r="L76"/>
      <c r="M76"/>
      <c r="N76"/>
      <c r="O76"/>
      <c r="P76"/>
      <c r="Q76"/>
      <c r="R76"/>
      <c r="S76"/>
      <c r="T76"/>
      <c r="U76"/>
      <c r="V76"/>
      <c r="W76"/>
      <c r="X76"/>
      <c r="Y76"/>
      <c r="Z76"/>
      <c r="AA76"/>
      <c r="AB76"/>
      <c r="AC76"/>
      <c r="AD76"/>
      <c r="AE76"/>
      <c r="AF76" s="2"/>
    </row>
    <row r="77" spans="1:32" s="26" customFormat="1" ht="23.25" customHeight="1" x14ac:dyDescent="0.2">
      <c r="A77"/>
      <c r="B77"/>
      <c r="C77"/>
      <c r="D77"/>
      <c r="E77"/>
      <c r="F77"/>
      <c r="G77"/>
      <c r="H77"/>
      <c r="I77"/>
      <c r="J77"/>
      <c r="K77"/>
      <c r="L77"/>
      <c r="M77"/>
      <c r="N77"/>
      <c r="O77"/>
      <c r="P77"/>
      <c r="Q77"/>
      <c r="R77"/>
      <c r="S77"/>
      <c r="T77"/>
      <c r="U77"/>
      <c r="V77"/>
      <c r="W77"/>
      <c r="X77"/>
      <c r="Y77"/>
      <c r="Z77"/>
      <c r="AA77"/>
      <c r="AB77"/>
      <c r="AC77"/>
      <c r="AD77"/>
      <c r="AE77"/>
      <c r="AF77" s="2"/>
    </row>
    <row r="78" spans="1:32" s="26" customFormat="1" ht="23.25" customHeight="1" x14ac:dyDescent="0.2">
      <c r="A78"/>
      <c r="B78"/>
      <c r="C78"/>
      <c r="D78"/>
      <c r="E78"/>
      <c r="F78"/>
      <c r="G78"/>
      <c r="H78"/>
      <c r="I78"/>
      <c r="J78"/>
      <c r="K78"/>
      <c r="L78"/>
      <c r="M78"/>
      <c r="N78"/>
      <c r="O78"/>
      <c r="P78"/>
      <c r="Q78"/>
      <c r="R78"/>
      <c r="S78"/>
      <c r="T78"/>
      <c r="U78"/>
      <c r="V78"/>
      <c r="W78"/>
      <c r="X78"/>
      <c r="Y78"/>
      <c r="Z78"/>
      <c r="AA78"/>
      <c r="AB78"/>
      <c r="AC78"/>
      <c r="AD78"/>
      <c r="AE78"/>
      <c r="AF78" s="2"/>
    </row>
    <row r="79" spans="1:32" s="26" customFormat="1" ht="23.25" customHeight="1" x14ac:dyDescent="0.2">
      <c r="A79"/>
      <c r="B79"/>
      <c r="C79"/>
      <c r="D79"/>
      <c r="E79"/>
      <c r="F79"/>
      <c r="G79"/>
      <c r="H79"/>
      <c r="I79"/>
      <c r="J79"/>
      <c r="K79"/>
      <c r="L79"/>
      <c r="M79"/>
      <c r="N79"/>
      <c r="O79"/>
      <c r="P79"/>
      <c r="Q79"/>
      <c r="R79"/>
      <c r="S79"/>
      <c r="T79"/>
      <c r="U79"/>
      <c r="V79"/>
      <c r="W79"/>
      <c r="X79"/>
      <c r="Y79"/>
      <c r="Z79"/>
      <c r="AA79"/>
      <c r="AB79"/>
      <c r="AC79"/>
      <c r="AD79"/>
      <c r="AE79"/>
      <c r="AF79" s="2"/>
    </row>
    <row r="80" spans="1:32" s="26" customFormat="1" ht="23.25" customHeight="1" x14ac:dyDescent="0.2">
      <c r="A80"/>
      <c r="B80"/>
      <c r="C80"/>
      <c r="D80"/>
      <c r="E80"/>
      <c r="F80"/>
      <c r="G80"/>
      <c r="H80"/>
      <c r="I80"/>
      <c r="J80"/>
      <c r="K80"/>
      <c r="L80"/>
      <c r="M80"/>
      <c r="N80"/>
      <c r="O80"/>
      <c r="P80"/>
      <c r="Q80"/>
      <c r="R80"/>
      <c r="S80"/>
      <c r="T80"/>
      <c r="U80"/>
      <c r="V80"/>
      <c r="W80"/>
      <c r="X80"/>
      <c r="Y80"/>
      <c r="Z80"/>
      <c r="AA80"/>
      <c r="AB80"/>
      <c r="AC80"/>
      <c r="AD80"/>
      <c r="AE80"/>
      <c r="AF80" s="2"/>
    </row>
    <row r="81" spans="1:32" s="26" customFormat="1" ht="23.25" customHeight="1" x14ac:dyDescent="0.2">
      <c r="A81"/>
      <c r="B81"/>
      <c r="C81"/>
      <c r="D81"/>
      <c r="E81"/>
      <c r="F81"/>
      <c r="G81"/>
      <c r="H81"/>
      <c r="I81"/>
      <c r="J81"/>
      <c r="K81"/>
      <c r="L81"/>
      <c r="M81"/>
      <c r="N81"/>
      <c r="O81"/>
      <c r="P81"/>
      <c r="Q81"/>
      <c r="R81"/>
      <c r="S81"/>
      <c r="T81"/>
      <c r="U81"/>
      <c r="V81"/>
      <c r="W81"/>
      <c r="X81"/>
      <c r="Y81"/>
      <c r="Z81"/>
      <c r="AA81"/>
      <c r="AB81"/>
      <c r="AC81"/>
      <c r="AD81"/>
      <c r="AE81"/>
      <c r="AF81" s="2"/>
    </row>
    <row r="82" spans="1:32" s="26" customFormat="1" ht="23.25" customHeight="1" x14ac:dyDescent="0.2">
      <c r="A82"/>
      <c r="B82"/>
      <c r="C82"/>
      <c r="D82"/>
      <c r="E82"/>
      <c r="F82"/>
      <c r="G82"/>
      <c r="H82"/>
      <c r="I82"/>
      <c r="J82"/>
      <c r="K82"/>
      <c r="L82"/>
      <c r="M82"/>
      <c r="N82"/>
      <c r="O82"/>
      <c r="P82"/>
      <c r="Q82"/>
      <c r="R82"/>
      <c r="S82"/>
      <c r="T82"/>
      <c r="U82"/>
      <c r="V82"/>
      <c r="W82"/>
      <c r="X82"/>
      <c r="Y82"/>
      <c r="Z82"/>
      <c r="AA82"/>
      <c r="AB82"/>
      <c r="AC82"/>
      <c r="AD82"/>
      <c r="AE82"/>
      <c r="AF82" s="2"/>
    </row>
    <row r="83" spans="1:32" s="26" customFormat="1" ht="23.25" customHeight="1" x14ac:dyDescent="0.2">
      <c r="A83"/>
      <c r="B83"/>
      <c r="C83"/>
      <c r="D83"/>
      <c r="E83"/>
      <c r="F83"/>
      <c r="G83"/>
      <c r="H83"/>
      <c r="I83"/>
      <c r="J83"/>
      <c r="K83"/>
      <c r="L83"/>
      <c r="M83"/>
      <c r="N83"/>
      <c r="O83"/>
      <c r="P83"/>
      <c r="Q83"/>
      <c r="R83"/>
      <c r="S83"/>
      <c r="T83"/>
      <c r="U83"/>
      <c r="V83"/>
      <c r="W83"/>
      <c r="X83"/>
      <c r="Y83"/>
      <c r="Z83"/>
      <c r="AA83"/>
      <c r="AB83"/>
      <c r="AC83"/>
      <c r="AD83"/>
      <c r="AE83"/>
      <c r="AF83" s="2"/>
    </row>
    <row r="84" spans="1:32" s="26" customFormat="1" ht="23.25" customHeight="1" x14ac:dyDescent="0.2">
      <c r="A84"/>
      <c r="B84"/>
      <c r="C84"/>
      <c r="D84"/>
      <c r="E84"/>
      <c r="F84"/>
      <c r="G84"/>
      <c r="H84"/>
      <c r="I84"/>
      <c r="J84"/>
      <c r="K84"/>
      <c r="L84"/>
      <c r="M84"/>
      <c r="N84"/>
      <c r="O84"/>
      <c r="P84"/>
      <c r="Q84"/>
      <c r="R84"/>
      <c r="S84"/>
      <c r="T84"/>
      <c r="U84"/>
      <c r="V84"/>
      <c r="W84"/>
      <c r="X84"/>
      <c r="Y84"/>
      <c r="Z84"/>
      <c r="AA84"/>
      <c r="AB84"/>
      <c r="AC84"/>
      <c r="AD84"/>
      <c r="AE84"/>
      <c r="AF84" s="2"/>
    </row>
    <row r="85" spans="1:32" s="26" customFormat="1" ht="23.25" customHeight="1" x14ac:dyDescent="0.2">
      <c r="A85"/>
      <c r="B85"/>
      <c r="C85"/>
      <c r="D85"/>
      <c r="E85"/>
      <c r="F85"/>
      <c r="G85"/>
      <c r="H85"/>
      <c r="I85"/>
      <c r="J85"/>
      <c r="K85"/>
      <c r="L85"/>
      <c r="M85"/>
      <c r="N85"/>
      <c r="O85"/>
      <c r="P85"/>
      <c r="Q85"/>
      <c r="R85"/>
      <c r="S85"/>
      <c r="T85"/>
      <c r="U85"/>
      <c r="V85"/>
      <c r="W85"/>
      <c r="X85"/>
      <c r="Y85"/>
      <c r="Z85"/>
      <c r="AA85"/>
      <c r="AB85"/>
      <c r="AC85"/>
      <c r="AD85"/>
      <c r="AE85"/>
      <c r="AF85" s="2"/>
    </row>
    <row r="86" spans="1:32" s="26" customFormat="1" ht="23.25" customHeight="1" x14ac:dyDescent="0.2">
      <c r="A86"/>
      <c r="B86"/>
      <c r="C86"/>
      <c r="D86"/>
      <c r="E86"/>
      <c r="F86"/>
      <c r="G86"/>
      <c r="H86"/>
      <c r="I86"/>
      <c r="J86"/>
      <c r="K86"/>
      <c r="L86"/>
      <c r="M86"/>
      <c r="N86"/>
      <c r="O86"/>
      <c r="P86"/>
      <c r="Q86"/>
      <c r="R86"/>
      <c r="S86"/>
      <c r="T86"/>
      <c r="U86"/>
      <c r="V86"/>
      <c r="W86"/>
      <c r="X86"/>
      <c r="Y86"/>
      <c r="Z86"/>
      <c r="AA86"/>
      <c r="AB86"/>
      <c r="AC86"/>
      <c r="AD86"/>
      <c r="AE86"/>
      <c r="AF86" s="2"/>
    </row>
    <row r="87" spans="1:32" s="26" customFormat="1" ht="23.25" customHeight="1" x14ac:dyDescent="0.2">
      <c r="A87"/>
      <c r="B87"/>
      <c r="C87"/>
      <c r="D87"/>
      <c r="E87"/>
      <c r="F87"/>
      <c r="G87"/>
      <c r="H87"/>
      <c r="I87"/>
      <c r="J87"/>
      <c r="K87"/>
      <c r="L87"/>
      <c r="M87"/>
      <c r="N87"/>
      <c r="O87"/>
      <c r="P87"/>
      <c r="Q87"/>
      <c r="R87"/>
      <c r="S87"/>
      <c r="T87"/>
      <c r="U87"/>
      <c r="V87"/>
      <c r="W87"/>
      <c r="X87"/>
      <c r="Y87"/>
      <c r="Z87"/>
      <c r="AA87"/>
      <c r="AB87"/>
      <c r="AC87"/>
      <c r="AD87"/>
      <c r="AE87"/>
      <c r="AF87" s="2"/>
    </row>
    <row r="88" spans="1:32" s="26" customFormat="1" ht="23.25" customHeight="1" x14ac:dyDescent="0.2">
      <c r="A88"/>
      <c r="B88"/>
      <c r="C88"/>
      <c r="D88"/>
      <c r="E88"/>
      <c r="F88"/>
      <c r="G88"/>
      <c r="H88"/>
      <c r="I88"/>
      <c r="J88"/>
      <c r="K88"/>
      <c r="L88"/>
      <c r="M88"/>
      <c r="N88"/>
      <c r="O88"/>
      <c r="P88"/>
      <c r="Q88"/>
      <c r="R88"/>
      <c r="S88"/>
      <c r="T88"/>
      <c r="U88"/>
      <c r="V88"/>
      <c r="W88"/>
      <c r="X88"/>
      <c r="Y88"/>
      <c r="Z88"/>
      <c r="AA88"/>
      <c r="AB88"/>
      <c r="AC88"/>
      <c r="AD88"/>
      <c r="AE88"/>
      <c r="AF88" s="2"/>
    </row>
    <row r="89" spans="1:32" s="26" customFormat="1" ht="23.25" customHeight="1" x14ac:dyDescent="0.2">
      <c r="A89"/>
      <c r="B89"/>
      <c r="C89"/>
      <c r="D89"/>
      <c r="E89"/>
      <c r="F89"/>
      <c r="G89"/>
      <c r="H89"/>
      <c r="I89"/>
      <c r="J89"/>
      <c r="K89"/>
      <c r="L89"/>
      <c r="M89"/>
      <c r="N89"/>
      <c r="O89"/>
      <c r="P89"/>
      <c r="Q89"/>
      <c r="R89"/>
      <c r="S89"/>
      <c r="T89"/>
      <c r="U89"/>
      <c r="V89"/>
      <c r="W89"/>
      <c r="X89"/>
      <c r="Y89"/>
      <c r="Z89"/>
      <c r="AA89"/>
      <c r="AB89"/>
      <c r="AC89"/>
      <c r="AD89"/>
      <c r="AE89"/>
      <c r="AF89" s="2"/>
    </row>
    <row r="90" spans="1:32" s="26" customFormat="1" ht="23.25" customHeight="1" x14ac:dyDescent="0.2">
      <c r="A90"/>
      <c r="B90"/>
      <c r="C90"/>
      <c r="D90"/>
      <c r="E90"/>
      <c r="F90"/>
      <c r="G90"/>
      <c r="H90"/>
      <c r="I90"/>
      <c r="J90"/>
      <c r="K90"/>
      <c r="L90"/>
      <c r="M90"/>
      <c r="N90"/>
      <c r="O90"/>
      <c r="P90"/>
      <c r="Q90"/>
      <c r="R90"/>
      <c r="S90"/>
      <c r="T90"/>
      <c r="U90"/>
      <c r="V90"/>
      <c r="W90"/>
      <c r="X90"/>
      <c r="Y90"/>
      <c r="Z90"/>
      <c r="AA90"/>
      <c r="AB90"/>
      <c r="AC90"/>
      <c r="AD90"/>
      <c r="AE90"/>
      <c r="AF90" s="2"/>
    </row>
    <row r="91" spans="1:32" s="26" customFormat="1" ht="23.25" customHeight="1" x14ac:dyDescent="0.2">
      <c r="A91"/>
      <c r="B91"/>
      <c r="C91"/>
      <c r="D91"/>
      <c r="E91"/>
      <c r="F91"/>
      <c r="G91"/>
      <c r="H91"/>
      <c r="I91"/>
      <c r="J91"/>
      <c r="K91"/>
      <c r="L91"/>
      <c r="M91"/>
      <c r="N91"/>
      <c r="O91"/>
      <c r="P91"/>
      <c r="Q91"/>
      <c r="R91"/>
      <c r="S91"/>
      <c r="T91"/>
      <c r="U91"/>
      <c r="V91"/>
      <c r="W91"/>
      <c r="X91"/>
      <c r="Y91"/>
      <c r="Z91"/>
      <c r="AA91"/>
      <c r="AB91"/>
      <c r="AC91"/>
      <c r="AD91"/>
      <c r="AE91"/>
      <c r="AF91" s="2"/>
    </row>
    <row r="92" spans="1:32" s="26" customFormat="1" ht="23.25" customHeight="1" x14ac:dyDescent="0.2">
      <c r="A92"/>
      <c r="B92"/>
      <c r="C92"/>
      <c r="D92"/>
      <c r="E92"/>
      <c r="F92"/>
      <c r="G92"/>
      <c r="H92"/>
      <c r="I92"/>
      <c r="J92"/>
      <c r="K92"/>
      <c r="L92"/>
      <c r="M92"/>
      <c r="N92"/>
      <c r="O92"/>
      <c r="P92"/>
      <c r="Q92"/>
      <c r="R92"/>
      <c r="S92"/>
      <c r="T92"/>
      <c r="U92"/>
      <c r="V92"/>
      <c r="W92"/>
      <c r="X92"/>
      <c r="Y92"/>
      <c r="Z92"/>
      <c r="AA92"/>
      <c r="AB92"/>
      <c r="AC92"/>
      <c r="AD92"/>
      <c r="AE92"/>
      <c r="AF92" s="2"/>
    </row>
    <row r="93" spans="1:32" s="26" customFormat="1" ht="23.25" customHeight="1" x14ac:dyDescent="0.2">
      <c r="A93"/>
      <c r="B93"/>
      <c r="C93"/>
      <c r="D93"/>
      <c r="E93"/>
      <c r="F93"/>
      <c r="G93"/>
      <c r="H93"/>
      <c r="I93"/>
      <c r="J93"/>
      <c r="K93"/>
      <c r="L93"/>
      <c r="M93"/>
      <c r="N93"/>
      <c r="O93"/>
      <c r="P93"/>
      <c r="Q93"/>
      <c r="R93"/>
      <c r="S93"/>
      <c r="T93"/>
      <c r="U93"/>
      <c r="V93"/>
      <c r="W93"/>
      <c r="X93"/>
      <c r="Y93"/>
      <c r="Z93"/>
      <c r="AA93"/>
      <c r="AB93"/>
      <c r="AC93"/>
      <c r="AD93"/>
      <c r="AE93"/>
      <c r="AF93" s="2"/>
    </row>
    <row r="94" spans="1:32" s="26" customFormat="1" ht="23.25" customHeight="1" x14ac:dyDescent="0.2">
      <c r="A94"/>
      <c r="B94"/>
      <c r="C94"/>
      <c r="D94"/>
      <c r="E94"/>
      <c r="F94"/>
      <c r="G94"/>
      <c r="H94"/>
      <c r="I94"/>
      <c r="J94"/>
      <c r="K94"/>
      <c r="L94"/>
      <c r="M94"/>
      <c r="N94"/>
      <c r="O94"/>
      <c r="P94"/>
      <c r="Q94"/>
      <c r="R94"/>
      <c r="S94"/>
      <c r="T94"/>
      <c r="U94"/>
      <c r="V94"/>
      <c r="W94"/>
      <c r="X94"/>
      <c r="Y94"/>
      <c r="Z94"/>
      <c r="AA94"/>
      <c r="AB94"/>
      <c r="AC94"/>
      <c r="AD94"/>
      <c r="AE94"/>
      <c r="AF94" s="2"/>
    </row>
    <row r="95" spans="1:32" s="26" customFormat="1" ht="4.5" customHeight="1" x14ac:dyDescent="0.2">
      <c r="A95"/>
      <c r="B95"/>
      <c r="C95"/>
      <c r="D95"/>
      <c r="E95"/>
      <c r="F95"/>
      <c r="G95"/>
      <c r="H95"/>
      <c r="I95"/>
      <c r="J95"/>
      <c r="K95"/>
      <c r="L95"/>
      <c r="M95"/>
      <c r="N95"/>
      <c r="O95"/>
      <c r="P95"/>
      <c r="Q95"/>
      <c r="R95"/>
      <c r="S95"/>
      <c r="T95"/>
      <c r="U95"/>
      <c r="V95"/>
      <c r="W95"/>
      <c r="X95"/>
      <c r="Y95"/>
      <c r="Z95"/>
      <c r="AA95"/>
      <c r="AB95"/>
      <c r="AC95"/>
      <c r="AD95"/>
      <c r="AE95"/>
      <c r="AF95" s="2"/>
    </row>
    <row r="96" spans="1:32" s="26" customFormat="1" ht="15" customHeight="1" x14ac:dyDescent="0.2">
      <c r="A96"/>
      <c r="B96"/>
      <c r="C96"/>
      <c r="D96"/>
      <c r="E96"/>
      <c r="F96"/>
      <c r="G96"/>
      <c r="H96"/>
      <c r="I96"/>
      <c r="J96"/>
      <c r="K96"/>
      <c r="L96"/>
      <c r="M96"/>
      <c r="N96"/>
      <c r="O96"/>
      <c r="P96"/>
      <c r="Q96"/>
      <c r="R96"/>
      <c r="S96"/>
      <c r="T96"/>
      <c r="U96"/>
      <c r="V96"/>
      <c r="W96"/>
      <c r="X96"/>
      <c r="Y96"/>
      <c r="Z96"/>
      <c r="AA96"/>
      <c r="AB96"/>
      <c r="AC96"/>
      <c r="AD96"/>
      <c r="AE96"/>
      <c r="AF96" s="2"/>
    </row>
    <row r="97" spans="1:32" s="26" customFormat="1" ht="4.5" customHeight="1" x14ac:dyDescent="0.2">
      <c r="A97"/>
      <c r="B97"/>
      <c r="C97"/>
      <c r="D97"/>
      <c r="E97"/>
      <c r="F97"/>
      <c r="G97"/>
      <c r="H97"/>
      <c r="I97"/>
      <c r="J97"/>
      <c r="K97"/>
      <c r="L97"/>
      <c r="M97"/>
      <c r="N97"/>
      <c r="O97"/>
      <c r="P97"/>
      <c r="Q97"/>
      <c r="R97"/>
      <c r="S97"/>
      <c r="T97"/>
      <c r="U97"/>
      <c r="V97"/>
      <c r="W97"/>
      <c r="X97"/>
      <c r="Y97"/>
      <c r="Z97"/>
      <c r="AA97"/>
      <c r="AB97"/>
      <c r="AC97"/>
      <c r="AD97"/>
      <c r="AE97"/>
      <c r="AF97" s="2"/>
    </row>
    <row r="98" spans="1:32" s="26" customFormat="1" ht="4.5" customHeight="1" x14ac:dyDescent="0.2">
      <c r="A98"/>
      <c r="B98"/>
      <c r="C98"/>
      <c r="D98"/>
      <c r="E98"/>
      <c r="F98"/>
      <c r="G98"/>
      <c r="H98"/>
      <c r="I98"/>
      <c r="J98"/>
      <c r="K98"/>
      <c r="L98"/>
      <c r="M98"/>
      <c r="N98"/>
      <c r="O98"/>
      <c r="P98"/>
      <c r="Q98"/>
      <c r="R98"/>
      <c r="S98"/>
      <c r="T98"/>
      <c r="U98"/>
      <c r="V98"/>
      <c r="W98"/>
      <c r="X98"/>
      <c r="Y98"/>
      <c r="Z98"/>
      <c r="AA98"/>
      <c r="AB98"/>
      <c r="AC98"/>
      <c r="AD98"/>
      <c r="AE98"/>
      <c r="AF98" s="2"/>
    </row>
    <row r="99" spans="1:32" s="26" customFormat="1" ht="12.75" customHeight="1" x14ac:dyDescent="0.2">
      <c r="A99"/>
      <c r="B99"/>
      <c r="C99"/>
      <c r="D99"/>
      <c r="E99"/>
      <c r="F99"/>
      <c r="G99"/>
      <c r="H99"/>
      <c r="I99"/>
      <c r="J99"/>
      <c r="K99"/>
      <c r="L99"/>
      <c r="M99"/>
      <c r="N99"/>
      <c r="O99"/>
      <c r="P99"/>
      <c r="Q99"/>
      <c r="R99"/>
      <c r="S99"/>
      <c r="T99"/>
      <c r="U99"/>
      <c r="V99"/>
      <c r="W99"/>
      <c r="X99"/>
      <c r="Y99"/>
      <c r="Z99"/>
      <c r="AA99"/>
      <c r="AB99"/>
      <c r="AC99"/>
      <c r="AD99"/>
      <c r="AE99"/>
      <c r="AF99" s="2"/>
    </row>
    <row r="100" spans="1:32" s="26" customFormat="1" ht="12.75" customHeigh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s="2"/>
    </row>
    <row r="101" spans="1:32" s="26" customFormat="1" ht="12.75" customHeigh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s="2"/>
    </row>
    <row r="102" spans="1:32" s="26" customFormat="1" ht="13.5" customHeight="1"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s="2"/>
    </row>
    <row r="103" spans="1:32" s="26" customFormat="1" ht="6.75" customHeigh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s="2"/>
    </row>
    <row r="104" spans="1:32" s="26" customFormat="1" ht="13.5" customHeight="1"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s="2"/>
    </row>
    <row r="105" spans="1:32" s="26" customFormat="1" ht="12.75" customHeight="1"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s="2"/>
    </row>
    <row r="106" spans="1:32" ht="12.75" customHeight="1" x14ac:dyDescent="0.2"/>
    <row r="107" spans="1:32" ht="5.25" customHeight="1" x14ac:dyDescent="0.2"/>
    <row r="108" spans="1:32" ht="12.75" customHeight="1" x14ac:dyDescent="0.2"/>
    <row r="109" spans="1:32" ht="27" customHeight="1" x14ac:dyDescent="0.2"/>
    <row r="110" spans="1:32" ht="13.5" customHeight="1" x14ac:dyDescent="0.2"/>
    <row r="111" spans="1:32" ht="44.25" customHeight="1" x14ac:dyDescent="0.2"/>
    <row r="112" spans="1:32" ht="13.5" customHeight="1" x14ac:dyDescent="0.2"/>
    <row r="113" spans="1:32" ht="12.75" customHeight="1" x14ac:dyDescent="0.2"/>
    <row r="114" spans="1:32" ht="12.75" customHeight="1" x14ac:dyDescent="0.2"/>
    <row r="115" spans="1:32" ht="12.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row>
    <row r="116" spans="1:32" ht="12.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row>
  </sheetData>
  <sheetProtection algorithmName="SHA-512" hashValue="jm3VR45tFKanJppBVwHM1CIUUD6P+0KqsPgsQBkAc8s2U3QD1Iru8k/nWT0dKFYooGlDcmuVpz0WiMEvaETC+Q==" saltValue="zM/jDAvQrcSMDiYB7ellQA==" spinCount="100000" sheet="1" scenarios="1" formatCells="0" formatColumns="0" selectLockedCells="1"/>
  <mergeCells count="139">
    <mergeCell ref="J16:M17"/>
    <mergeCell ref="A10:B11"/>
    <mergeCell ref="B12:B15"/>
    <mergeCell ref="B16:B19"/>
    <mergeCell ref="C18:G19"/>
    <mergeCell ref="H18:H19"/>
    <mergeCell ref="I18:I19"/>
    <mergeCell ref="I10:I11"/>
    <mergeCell ref="I12:I13"/>
    <mergeCell ref="C14:G15"/>
    <mergeCell ref="H14:H15"/>
    <mergeCell ref="I14:I15"/>
    <mergeCell ref="C16:G17"/>
    <mergeCell ref="H16:H17"/>
    <mergeCell ref="I16:I17"/>
    <mergeCell ref="H10:H11"/>
    <mergeCell ref="C12:G13"/>
    <mergeCell ref="H12:H13"/>
    <mergeCell ref="A12:A23"/>
    <mergeCell ref="C25:G26"/>
    <mergeCell ref="H25:H26"/>
    <mergeCell ref="I25:I26"/>
    <mergeCell ref="J26:M26"/>
    <mergeCell ref="J22:M23"/>
    <mergeCell ref="J29:M30"/>
    <mergeCell ref="N22:V23"/>
    <mergeCell ref="A44:C44"/>
    <mergeCell ref="B27:B28"/>
    <mergeCell ref="B29:B30"/>
    <mergeCell ref="B31:B32"/>
    <mergeCell ref="C31:G32"/>
    <mergeCell ref="N16:V17"/>
    <mergeCell ref="N18:V19"/>
    <mergeCell ref="A45:C47"/>
    <mergeCell ref="T47:AC47"/>
    <mergeCell ref="I22:I23"/>
    <mergeCell ref="B22:B23"/>
    <mergeCell ref="B20:B21"/>
    <mergeCell ref="C22:G23"/>
    <mergeCell ref="H22:H23"/>
    <mergeCell ref="C20:G21"/>
    <mergeCell ref="H20:H21"/>
    <mergeCell ref="I20:I21"/>
    <mergeCell ref="A25:B26"/>
    <mergeCell ref="A27:A32"/>
    <mergeCell ref="C27:G28"/>
    <mergeCell ref="H27:H28"/>
    <mergeCell ref="I27:I28"/>
    <mergeCell ref="J27:M28"/>
    <mergeCell ref="C29:G30"/>
    <mergeCell ref="H29:H30"/>
    <mergeCell ref="I29:I30"/>
    <mergeCell ref="N20:V21"/>
    <mergeCell ref="W18:X18"/>
    <mergeCell ref="N27:V28"/>
    <mergeCell ref="A1:AA1"/>
    <mergeCell ref="C3:G4"/>
    <mergeCell ref="H3:H4"/>
    <mergeCell ref="I3:I4"/>
    <mergeCell ref="J3:M3"/>
    <mergeCell ref="N3:V4"/>
    <mergeCell ref="W3:AF3"/>
    <mergeCell ref="J4:M4"/>
    <mergeCell ref="A5:B7"/>
    <mergeCell ref="C5:G7"/>
    <mergeCell ref="H5:H7"/>
    <mergeCell ref="I5:I7"/>
    <mergeCell ref="J5:M7"/>
    <mergeCell ref="AA2:AB2"/>
    <mergeCell ref="AC2:AE2"/>
    <mergeCell ref="P7:V7"/>
    <mergeCell ref="N7:O7"/>
    <mergeCell ref="W4:AF4"/>
    <mergeCell ref="N5:V6"/>
    <mergeCell ref="Y18:AF18"/>
    <mergeCell ref="C10:G11"/>
    <mergeCell ref="Y14:AF14"/>
    <mergeCell ref="W21:X21"/>
    <mergeCell ref="Y20:AF20"/>
    <mergeCell ref="Y22:AF22"/>
    <mergeCell ref="W27:X27"/>
    <mergeCell ref="Y27:AF27"/>
    <mergeCell ref="W10:AF10"/>
    <mergeCell ref="J18:M19"/>
    <mergeCell ref="J25:M25"/>
    <mergeCell ref="N25:V26"/>
    <mergeCell ref="W25:AF25"/>
    <mergeCell ref="J10:M10"/>
    <mergeCell ref="J20:M21"/>
    <mergeCell ref="W20:X20"/>
    <mergeCell ref="J12:M13"/>
    <mergeCell ref="J14:M15"/>
    <mergeCell ref="W11:AF11"/>
    <mergeCell ref="W12:X12"/>
    <mergeCell ref="W22:X22"/>
    <mergeCell ref="Y23:AF23"/>
    <mergeCell ref="N12:V13"/>
    <mergeCell ref="N14:V15"/>
    <mergeCell ref="D47:H47"/>
    <mergeCell ref="AC44:AD44"/>
    <mergeCell ref="Z44:AA44"/>
    <mergeCell ref="R33:AA33"/>
    <mergeCell ref="AB33:AE33"/>
    <mergeCell ref="W29:X29"/>
    <mergeCell ref="Y30:AF30"/>
    <mergeCell ref="W31:X31"/>
    <mergeCell ref="Y31:AF31"/>
    <mergeCell ref="W30:X30"/>
    <mergeCell ref="W32:X32"/>
    <mergeCell ref="Y32:AF32"/>
    <mergeCell ref="I31:I32"/>
    <mergeCell ref="J31:M32"/>
    <mergeCell ref="H31:H32"/>
    <mergeCell ref="N31:V32"/>
    <mergeCell ref="N29:V30"/>
    <mergeCell ref="W28:X28"/>
    <mergeCell ref="Y28:AF28"/>
    <mergeCell ref="I47:S47"/>
    <mergeCell ref="W17:X17"/>
    <mergeCell ref="Y17:AF17"/>
    <mergeCell ref="W19:X19"/>
    <mergeCell ref="Y19:AF19"/>
    <mergeCell ref="W5:X6"/>
    <mergeCell ref="Y5:AF6"/>
    <mergeCell ref="Y12:AF12"/>
    <mergeCell ref="W14:X14"/>
    <mergeCell ref="W16:X16"/>
    <mergeCell ref="Y16:AF16"/>
    <mergeCell ref="W7:X7"/>
    <mergeCell ref="Y7:AF7"/>
    <mergeCell ref="W13:X13"/>
    <mergeCell ref="Y13:AF13"/>
    <mergeCell ref="W15:X15"/>
    <mergeCell ref="Y15:AF15"/>
    <mergeCell ref="N10:V11"/>
    <mergeCell ref="J11:M11"/>
    <mergeCell ref="Y21:AF21"/>
    <mergeCell ref="W26:AF26"/>
    <mergeCell ref="W23:X23"/>
  </mergeCells>
  <phoneticPr fontId="3"/>
  <dataValidations count="1">
    <dataValidation type="list" allowBlank="1" showInputMessage="1" showErrorMessage="1" sqref="H5:H7 H27:H32" xr:uid="{00000000-0002-0000-0B00-000000000000}">
      <formula1>"　,男,女"</formula1>
    </dataValidation>
  </dataValidations>
  <printOptions horizontalCentered="1"/>
  <pageMargins left="0.39370078740157483" right="0.39370078740157483" top="0.59055118110236227" bottom="0.39370078740157483" header="0.51181102362204722" footer="0.51181102362204722"/>
  <pageSetup paperSize="9" scale="80" fitToHeight="2"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pageSetUpPr fitToPage="1"/>
  </sheetPr>
  <dimension ref="A1:AI109"/>
  <sheetViews>
    <sheetView showGridLines="0" view="pageBreakPreview" topLeftCell="A46" zoomScaleNormal="100" zoomScaleSheetLayoutView="100" workbookViewId="0">
      <selection activeCell="E64" sqref="E64:K64"/>
    </sheetView>
  </sheetViews>
  <sheetFormatPr defaultColWidth="9" defaultRowHeight="13" x14ac:dyDescent="0.2"/>
  <cols>
    <col min="1" max="1" width="3.08984375" customWidth="1"/>
    <col min="2" max="6" width="3.1796875" customWidth="1"/>
    <col min="7" max="8" width="3.90625" customWidth="1"/>
    <col min="9" max="19" width="3.1796875" customWidth="1"/>
    <col min="20" max="20" width="3.54296875" customWidth="1"/>
    <col min="21" max="22" width="3.1796875" customWidth="1"/>
    <col min="23" max="32" width="3.453125" customWidth="1"/>
    <col min="33" max="33" width="3.08984375" hidden="1" customWidth="1"/>
    <col min="35" max="35" width="9.54296875" bestFit="1" customWidth="1"/>
  </cols>
  <sheetData>
    <row r="1" spans="1:35" ht="14.25" customHeight="1" x14ac:dyDescent="0.2">
      <c r="A1" s="1115" t="s">
        <v>800</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row>
    <row r="2" spans="1:35" ht="14.25" customHeight="1" x14ac:dyDescent="0.2">
      <c r="A2" s="2"/>
      <c r="B2" s="2"/>
      <c r="C2" s="2"/>
      <c r="D2" s="2"/>
      <c r="E2" s="2"/>
      <c r="F2" s="2"/>
      <c r="G2" s="2"/>
      <c r="H2" s="2"/>
      <c r="I2" s="2"/>
      <c r="J2" s="2"/>
      <c r="K2" s="2"/>
      <c r="L2" s="2"/>
      <c r="M2" s="2"/>
      <c r="N2" s="2"/>
      <c r="O2" s="2"/>
      <c r="P2" s="2"/>
      <c r="Q2" s="2"/>
      <c r="R2" s="2"/>
      <c r="S2" s="2"/>
      <c r="T2" s="2"/>
      <c r="U2" s="2"/>
      <c r="V2" s="2"/>
      <c r="W2" s="2"/>
      <c r="X2" s="2"/>
      <c r="Y2" s="2"/>
      <c r="Z2" s="970" t="s">
        <v>804</v>
      </c>
      <c r="AA2" s="971"/>
      <c r="AB2" s="972" t="s">
        <v>255</v>
      </c>
      <c r="AC2" s="973"/>
      <c r="AD2" s="973"/>
      <c r="AE2" s="973"/>
      <c r="AF2" s="974"/>
      <c r="AI2" t="s">
        <v>193</v>
      </c>
    </row>
    <row r="3" spans="1:35" ht="6" customHeight="1" x14ac:dyDescent="0.2">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28"/>
      <c r="AD3" s="25"/>
      <c r="AE3" s="25"/>
      <c r="AF3" s="28"/>
    </row>
    <row r="4" spans="1:35" s="38" customFormat="1" ht="12.75" customHeight="1" x14ac:dyDescent="0.2">
      <c r="A4" s="62"/>
      <c r="B4" s="63"/>
      <c r="C4" s="828" t="s">
        <v>141</v>
      </c>
      <c r="D4" s="829"/>
      <c r="E4" s="829"/>
      <c r="F4" s="829"/>
      <c r="G4" s="829"/>
      <c r="H4" s="829"/>
      <c r="I4" s="829"/>
      <c r="J4" s="829"/>
      <c r="K4" s="829"/>
      <c r="L4" s="829"/>
      <c r="M4" s="830"/>
      <c r="N4" s="828" t="s">
        <v>622</v>
      </c>
      <c r="O4" s="829"/>
      <c r="P4" s="829"/>
      <c r="Q4" s="829"/>
      <c r="R4" s="829"/>
      <c r="S4" s="829"/>
      <c r="T4" s="829"/>
      <c r="U4" s="829"/>
      <c r="V4" s="830"/>
      <c r="W4" s="978" t="s">
        <v>608</v>
      </c>
      <c r="X4" s="979"/>
      <c r="Y4" s="979"/>
      <c r="Z4" s="979"/>
      <c r="AA4" s="979"/>
      <c r="AB4" s="979"/>
      <c r="AC4" s="979"/>
      <c r="AD4" s="979"/>
      <c r="AE4" s="979"/>
      <c r="AF4" s="980"/>
      <c r="AI4" s="66">
        <v>45017</v>
      </c>
    </row>
    <row r="5" spans="1:35" s="38" customFormat="1" ht="12" customHeight="1" thickBot="1" x14ac:dyDescent="0.25">
      <c r="A5" s="64"/>
      <c r="B5" s="65"/>
      <c r="C5" s="831"/>
      <c r="D5" s="832"/>
      <c r="E5" s="832"/>
      <c r="F5" s="832"/>
      <c r="G5" s="832"/>
      <c r="H5" s="832"/>
      <c r="I5" s="832"/>
      <c r="J5" s="832"/>
      <c r="K5" s="832"/>
      <c r="L5" s="832"/>
      <c r="M5" s="833"/>
      <c r="N5" s="831"/>
      <c r="O5" s="832"/>
      <c r="P5" s="832"/>
      <c r="Q5" s="832"/>
      <c r="R5" s="832"/>
      <c r="S5" s="832"/>
      <c r="T5" s="832"/>
      <c r="U5" s="832"/>
      <c r="V5" s="833"/>
      <c r="W5" s="975" t="s">
        <v>225</v>
      </c>
      <c r="X5" s="976"/>
      <c r="Y5" s="976"/>
      <c r="Z5" s="976"/>
      <c r="AA5" s="976"/>
      <c r="AB5" s="976"/>
      <c r="AC5" s="976"/>
      <c r="AD5" s="976"/>
      <c r="AE5" s="976"/>
      <c r="AF5" s="977"/>
    </row>
    <row r="6" spans="1:35" s="38" customFormat="1" ht="14.25" customHeight="1" thickTop="1" x14ac:dyDescent="0.2">
      <c r="A6" s="1058" t="s">
        <v>182</v>
      </c>
      <c r="B6" s="1059"/>
      <c r="C6" s="1273"/>
      <c r="D6" s="1274"/>
      <c r="E6" s="1274"/>
      <c r="F6" s="1274"/>
      <c r="G6" s="1274"/>
      <c r="H6" s="1274"/>
      <c r="I6" s="1274"/>
      <c r="J6" s="1274"/>
      <c r="K6" s="1274"/>
      <c r="L6" s="1274"/>
      <c r="M6" s="1275"/>
      <c r="N6" s="1136"/>
      <c r="O6" s="1137"/>
      <c r="P6" s="1137"/>
      <c r="Q6" s="1137"/>
      <c r="R6" s="1137"/>
      <c r="S6" s="1137"/>
      <c r="T6" s="1137"/>
      <c r="U6" s="1137"/>
      <c r="V6" s="1138"/>
      <c r="W6" s="1271" t="s">
        <v>133</v>
      </c>
      <c r="X6" s="1272"/>
      <c r="Y6" s="1171"/>
      <c r="Z6" s="1171"/>
      <c r="AA6" s="1171"/>
      <c r="AB6" s="1171"/>
      <c r="AC6" s="1171"/>
      <c r="AD6" s="1171"/>
      <c r="AE6" s="1171"/>
      <c r="AF6" s="1172"/>
    </row>
    <row r="7" spans="1:35" s="38" customFormat="1" ht="14.25" customHeight="1" x14ac:dyDescent="0.2">
      <c r="A7" s="1060"/>
      <c r="B7" s="1061"/>
      <c r="C7" s="1276"/>
      <c r="D7" s="1277"/>
      <c r="E7" s="1277"/>
      <c r="F7" s="1277"/>
      <c r="G7" s="1277"/>
      <c r="H7" s="1277"/>
      <c r="I7" s="1277"/>
      <c r="J7" s="1277"/>
      <c r="K7" s="1277"/>
      <c r="L7" s="1277"/>
      <c r="M7" s="1278"/>
      <c r="N7" s="1226"/>
      <c r="O7" s="1227"/>
      <c r="P7" s="1227"/>
      <c r="Q7" s="1227"/>
      <c r="R7" s="1227"/>
      <c r="S7" s="1227"/>
      <c r="T7" s="1227"/>
      <c r="U7" s="1227"/>
      <c r="V7" s="1228"/>
      <c r="W7" s="1253"/>
      <c r="X7" s="1254"/>
      <c r="Y7" s="1173"/>
      <c r="Z7" s="1173"/>
      <c r="AA7" s="1173"/>
      <c r="AB7" s="1173"/>
      <c r="AC7" s="1173"/>
      <c r="AD7" s="1173"/>
      <c r="AE7" s="1173"/>
      <c r="AF7" s="1174"/>
    </row>
    <row r="8" spans="1:35" s="46" customFormat="1" ht="16.5" customHeight="1" x14ac:dyDescent="0.2">
      <c r="A8" s="1060"/>
      <c r="B8" s="1061"/>
      <c r="C8" s="1276"/>
      <c r="D8" s="1277"/>
      <c r="E8" s="1277"/>
      <c r="F8" s="1277"/>
      <c r="G8" s="1277"/>
      <c r="H8" s="1277"/>
      <c r="I8" s="1277"/>
      <c r="J8" s="1277"/>
      <c r="K8" s="1277"/>
      <c r="L8" s="1277"/>
      <c r="M8" s="1278"/>
      <c r="N8" s="1267" t="s">
        <v>224</v>
      </c>
      <c r="O8" s="1268"/>
      <c r="P8" s="1269"/>
      <c r="Q8" s="1269"/>
      <c r="R8" s="1269"/>
      <c r="S8" s="1269"/>
      <c r="T8" s="1269"/>
      <c r="U8" s="1269"/>
      <c r="V8" s="1270"/>
      <c r="W8" s="1084" t="s">
        <v>658</v>
      </c>
      <c r="X8" s="1085"/>
      <c r="Y8" s="924"/>
      <c r="Z8" s="924"/>
      <c r="AA8" s="924"/>
      <c r="AB8" s="924"/>
      <c r="AC8" s="924"/>
      <c r="AD8" s="924"/>
      <c r="AE8" s="924"/>
      <c r="AF8" s="925"/>
    </row>
    <row r="9" spans="1:35" s="46" customFormat="1" ht="15" customHeight="1" x14ac:dyDescent="0.2">
      <c r="A9" s="828" t="s">
        <v>517</v>
      </c>
      <c r="B9" s="830"/>
      <c r="C9" s="929"/>
      <c r="D9" s="930"/>
      <c r="E9" s="930"/>
      <c r="F9" s="930"/>
      <c r="G9" s="930"/>
      <c r="H9" s="930"/>
      <c r="I9" s="930"/>
      <c r="J9" s="930"/>
      <c r="K9" s="930"/>
      <c r="L9" s="930"/>
      <c r="M9" s="931"/>
      <c r="N9" s="1282"/>
      <c r="O9" s="1283"/>
      <c r="P9" s="1283"/>
      <c r="Q9" s="1283"/>
      <c r="R9" s="1283"/>
      <c r="S9" s="1283"/>
      <c r="T9" s="1283"/>
      <c r="U9" s="1283"/>
      <c r="V9" s="1284"/>
      <c r="W9" s="1251" t="s">
        <v>133</v>
      </c>
      <c r="X9" s="1252"/>
      <c r="Y9" s="1255"/>
      <c r="Z9" s="1255"/>
      <c r="AA9" s="1255"/>
      <c r="AB9" s="1255"/>
      <c r="AC9" s="1255"/>
      <c r="AD9" s="1255"/>
      <c r="AE9" s="1255"/>
      <c r="AF9" s="1256"/>
    </row>
    <row r="10" spans="1:35" s="46" customFormat="1" ht="15" customHeight="1" x14ac:dyDescent="0.2">
      <c r="A10" s="1060"/>
      <c r="B10" s="1061"/>
      <c r="C10" s="1276"/>
      <c r="D10" s="1277"/>
      <c r="E10" s="1277"/>
      <c r="F10" s="1277"/>
      <c r="G10" s="1277"/>
      <c r="H10" s="1277"/>
      <c r="I10" s="1277"/>
      <c r="J10" s="1277"/>
      <c r="K10" s="1277"/>
      <c r="L10" s="1277"/>
      <c r="M10" s="1278"/>
      <c r="N10" s="1285"/>
      <c r="O10" s="1286"/>
      <c r="P10" s="1286"/>
      <c r="Q10" s="1286"/>
      <c r="R10" s="1286"/>
      <c r="S10" s="1286"/>
      <c r="T10" s="1286"/>
      <c r="U10" s="1286"/>
      <c r="V10" s="1287"/>
      <c r="W10" s="1253"/>
      <c r="X10" s="1254"/>
      <c r="Y10" s="1257"/>
      <c r="Z10" s="1257"/>
      <c r="AA10" s="1257"/>
      <c r="AB10" s="1257"/>
      <c r="AC10" s="1257"/>
      <c r="AD10" s="1257"/>
      <c r="AE10" s="1257"/>
      <c r="AF10" s="1258"/>
    </row>
    <row r="11" spans="1:35" s="46" customFormat="1" ht="16.5" customHeight="1" x14ac:dyDescent="0.2">
      <c r="A11" s="975"/>
      <c r="B11" s="977"/>
      <c r="C11" s="1279"/>
      <c r="D11" s="1280"/>
      <c r="E11" s="1280"/>
      <c r="F11" s="1280"/>
      <c r="G11" s="1280"/>
      <c r="H11" s="1280"/>
      <c r="I11" s="1280"/>
      <c r="J11" s="1280"/>
      <c r="K11" s="1280"/>
      <c r="L11" s="1280"/>
      <c r="M11" s="1281"/>
      <c r="N11" s="1267" t="s">
        <v>224</v>
      </c>
      <c r="O11" s="1268"/>
      <c r="P11" s="1269"/>
      <c r="Q11" s="1269"/>
      <c r="R11" s="1269"/>
      <c r="S11" s="1269"/>
      <c r="T11" s="1269"/>
      <c r="U11" s="1269"/>
      <c r="V11" s="1270"/>
      <c r="W11" s="1084" t="s">
        <v>658</v>
      </c>
      <c r="X11" s="1085"/>
      <c r="Y11" s="924"/>
      <c r="Z11" s="924"/>
      <c r="AA11" s="924"/>
      <c r="AB11" s="924"/>
      <c r="AC11" s="924"/>
      <c r="AD11" s="924"/>
      <c r="AE11" s="924"/>
      <c r="AF11" s="925"/>
    </row>
    <row r="12" spans="1:35" s="38" customFormat="1" ht="4.5" customHeight="1" x14ac:dyDescent="0.2"/>
    <row r="13" spans="1:35" s="38" customFormat="1" ht="12.75" customHeight="1" x14ac:dyDescent="0.2">
      <c r="A13" s="75"/>
      <c r="B13" s="828" t="s">
        <v>141</v>
      </c>
      <c r="C13" s="829"/>
      <c r="D13" s="829"/>
      <c r="E13" s="829"/>
      <c r="F13" s="829"/>
      <c r="G13" s="828" t="s">
        <v>256</v>
      </c>
      <c r="H13" s="830"/>
      <c r="I13" s="964" t="s">
        <v>188</v>
      </c>
      <c r="J13" s="828" t="s">
        <v>163</v>
      </c>
      <c r="K13" s="829"/>
      <c r="L13" s="829"/>
      <c r="M13" s="830"/>
      <c r="N13" s="1118" t="s">
        <v>661</v>
      </c>
      <c r="O13" s="1119"/>
      <c r="P13" s="1119"/>
      <c r="Q13" s="1119"/>
      <c r="R13" s="1119"/>
      <c r="S13" s="1119"/>
      <c r="T13" s="1119"/>
      <c r="U13" s="1119"/>
      <c r="V13" s="1120"/>
      <c r="W13" s="978" t="s">
        <v>608</v>
      </c>
      <c r="X13" s="979"/>
      <c r="Y13" s="979"/>
      <c r="Z13" s="979"/>
      <c r="AA13" s="979"/>
      <c r="AB13" s="979"/>
      <c r="AC13" s="979"/>
      <c r="AD13" s="979"/>
      <c r="AE13" s="979"/>
      <c r="AF13" s="980"/>
      <c r="AG13" s="69"/>
    </row>
    <row r="14" spans="1:35" s="38" customFormat="1" ht="12.75" customHeight="1" x14ac:dyDescent="0.2">
      <c r="A14" s="78"/>
      <c r="B14" s="975"/>
      <c r="C14" s="976"/>
      <c r="D14" s="976"/>
      <c r="E14" s="976"/>
      <c r="F14" s="976"/>
      <c r="G14" s="975" t="s">
        <v>257</v>
      </c>
      <c r="H14" s="977"/>
      <c r="I14" s="965"/>
      <c r="J14" s="1190" t="s">
        <v>236</v>
      </c>
      <c r="K14" s="1191"/>
      <c r="L14" s="1191"/>
      <c r="M14" s="1192"/>
      <c r="N14" s="1121"/>
      <c r="O14" s="532"/>
      <c r="P14" s="532"/>
      <c r="Q14" s="532"/>
      <c r="R14" s="532"/>
      <c r="S14" s="532"/>
      <c r="T14" s="532"/>
      <c r="U14" s="532"/>
      <c r="V14" s="1122"/>
      <c r="W14" s="975" t="s">
        <v>225</v>
      </c>
      <c r="X14" s="976"/>
      <c r="Y14" s="976"/>
      <c r="Z14" s="976"/>
      <c r="AA14" s="976"/>
      <c r="AB14" s="976"/>
      <c r="AC14" s="976"/>
      <c r="AD14" s="976"/>
      <c r="AE14" s="976"/>
      <c r="AF14" s="977"/>
      <c r="AG14" s="69"/>
    </row>
    <row r="15" spans="1:35" s="38" customFormat="1" ht="15.75" customHeight="1" x14ac:dyDescent="0.2">
      <c r="A15" s="1110" t="s">
        <v>37</v>
      </c>
      <c r="B15" s="1037"/>
      <c r="C15" s="1038"/>
      <c r="D15" s="1038"/>
      <c r="E15" s="1038"/>
      <c r="F15" s="1039"/>
      <c r="G15" s="940"/>
      <c r="H15" s="942"/>
      <c r="I15" s="1112" t="str">
        <f>IF(J15="","",IF(AI16&lt;18,"×",AI16))</f>
        <v/>
      </c>
      <c r="J15" s="1165"/>
      <c r="K15" s="1166"/>
      <c r="L15" s="1166"/>
      <c r="M15" s="1167"/>
      <c r="N15" s="1155"/>
      <c r="O15" s="1156"/>
      <c r="P15" s="1156"/>
      <c r="Q15" s="1156"/>
      <c r="R15" s="1156"/>
      <c r="S15" s="1156"/>
      <c r="T15" s="1156"/>
      <c r="U15" s="1156"/>
      <c r="V15" s="1157"/>
      <c r="W15" s="1249" t="s">
        <v>133</v>
      </c>
      <c r="X15" s="1250"/>
      <c r="Y15" s="906"/>
      <c r="Z15" s="906"/>
      <c r="AA15" s="906"/>
      <c r="AB15" s="906"/>
      <c r="AC15" s="906"/>
      <c r="AD15" s="906"/>
      <c r="AE15" s="906"/>
      <c r="AF15" s="907"/>
      <c r="AG15" s="71"/>
    </row>
    <row r="16" spans="1:35" s="38" customFormat="1" ht="15.75" customHeight="1" x14ac:dyDescent="0.2">
      <c r="A16" s="1111"/>
      <c r="B16" s="1024"/>
      <c r="C16" s="1025"/>
      <c r="D16" s="1025"/>
      <c r="E16" s="1025"/>
      <c r="F16" s="1026"/>
      <c r="G16" s="943"/>
      <c r="H16" s="945"/>
      <c r="I16" s="867"/>
      <c r="J16" s="1168"/>
      <c r="K16" s="1169"/>
      <c r="L16" s="1169"/>
      <c r="M16" s="1170"/>
      <c r="N16" s="1158"/>
      <c r="O16" s="1159"/>
      <c r="P16" s="1159"/>
      <c r="Q16" s="1159"/>
      <c r="R16" s="1159"/>
      <c r="S16" s="1159"/>
      <c r="T16" s="1159"/>
      <c r="U16" s="1159"/>
      <c r="V16" s="1160"/>
      <c r="W16" s="1084" t="s">
        <v>658</v>
      </c>
      <c r="X16" s="1085"/>
      <c r="Y16" s="924"/>
      <c r="Z16" s="924"/>
      <c r="AA16" s="924"/>
      <c r="AB16" s="924"/>
      <c r="AC16" s="924"/>
      <c r="AD16" s="924"/>
      <c r="AE16" s="924"/>
      <c r="AF16" s="925"/>
      <c r="AG16" s="72"/>
      <c r="AI16" s="38" t="str">
        <f>IF(J15="","",DATEDIF(J15,$AI$4,"Y"))</f>
        <v/>
      </c>
    </row>
    <row r="17" spans="1:35" s="38" customFormat="1" ht="15.75" customHeight="1" x14ac:dyDescent="0.2">
      <c r="A17" s="1113" t="s">
        <v>38</v>
      </c>
      <c r="B17" s="1021"/>
      <c r="C17" s="1022"/>
      <c r="D17" s="1022"/>
      <c r="E17" s="1022"/>
      <c r="F17" s="1023"/>
      <c r="G17" s="940"/>
      <c r="H17" s="942"/>
      <c r="I17" s="1112" t="str">
        <f t="shared" ref="I17" si="0">IF(J17="","",IF(AI18&lt;18,"×",AI18))</f>
        <v/>
      </c>
      <c r="J17" s="1103"/>
      <c r="K17" s="1104"/>
      <c r="L17" s="1104"/>
      <c r="M17" s="1105"/>
      <c r="N17" s="1155"/>
      <c r="O17" s="1156"/>
      <c r="P17" s="1156"/>
      <c r="Q17" s="1156"/>
      <c r="R17" s="1156"/>
      <c r="S17" s="1156"/>
      <c r="T17" s="1156"/>
      <c r="U17" s="1156"/>
      <c r="V17" s="1157"/>
      <c r="W17" s="1249" t="s">
        <v>133</v>
      </c>
      <c r="X17" s="1250"/>
      <c r="Y17" s="906"/>
      <c r="Z17" s="906"/>
      <c r="AA17" s="906"/>
      <c r="AB17" s="906"/>
      <c r="AC17" s="906"/>
      <c r="AD17" s="906"/>
      <c r="AE17" s="906"/>
      <c r="AF17" s="907"/>
      <c r="AG17" s="71"/>
    </row>
    <row r="18" spans="1:35" s="38" customFormat="1" ht="15.75" customHeight="1" x14ac:dyDescent="0.2">
      <c r="A18" s="1111"/>
      <c r="B18" s="1024"/>
      <c r="C18" s="1025"/>
      <c r="D18" s="1025"/>
      <c r="E18" s="1025"/>
      <c r="F18" s="1026"/>
      <c r="G18" s="943"/>
      <c r="H18" s="945"/>
      <c r="I18" s="867"/>
      <c r="J18" s="1106"/>
      <c r="K18" s="1107"/>
      <c r="L18" s="1107"/>
      <c r="M18" s="1108"/>
      <c r="N18" s="1158"/>
      <c r="O18" s="1159"/>
      <c r="P18" s="1159"/>
      <c r="Q18" s="1159"/>
      <c r="R18" s="1159"/>
      <c r="S18" s="1159"/>
      <c r="T18" s="1159"/>
      <c r="U18" s="1159"/>
      <c r="V18" s="1160"/>
      <c r="W18" s="1084" t="s">
        <v>658</v>
      </c>
      <c r="X18" s="1085"/>
      <c r="Y18" s="924"/>
      <c r="Z18" s="924"/>
      <c r="AA18" s="924"/>
      <c r="AB18" s="924"/>
      <c r="AC18" s="924"/>
      <c r="AD18" s="924"/>
      <c r="AE18" s="924"/>
      <c r="AF18" s="925"/>
      <c r="AG18" s="72"/>
      <c r="AI18" s="38" t="str">
        <f t="shared" ref="AI18" si="1">IF(J17="","",DATEDIF(J17,$AI$4,"Y"))</f>
        <v/>
      </c>
    </row>
    <row r="19" spans="1:35" s="38" customFormat="1" ht="15.75" customHeight="1" x14ac:dyDescent="0.2">
      <c r="A19" s="1110" t="s">
        <v>258</v>
      </c>
      <c r="B19" s="1021"/>
      <c r="C19" s="1022"/>
      <c r="D19" s="1022"/>
      <c r="E19" s="1022"/>
      <c r="F19" s="1023"/>
      <c r="G19" s="940"/>
      <c r="H19" s="942"/>
      <c r="I19" s="1112" t="str">
        <f t="shared" ref="I19" si="2">IF(J19="","",IF(AI20&lt;18,"×",AI20))</f>
        <v/>
      </c>
      <c r="J19" s="1103"/>
      <c r="K19" s="1104"/>
      <c r="L19" s="1104"/>
      <c r="M19" s="1105"/>
      <c r="N19" s="1155"/>
      <c r="O19" s="1156"/>
      <c r="P19" s="1156"/>
      <c r="Q19" s="1156"/>
      <c r="R19" s="1156"/>
      <c r="S19" s="1156"/>
      <c r="T19" s="1156"/>
      <c r="U19" s="1156"/>
      <c r="V19" s="1157"/>
      <c r="W19" s="1249" t="s">
        <v>133</v>
      </c>
      <c r="X19" s="1250"/>
      <c r="Y19" s="906"/>
      <c r="Z19" s="906"/>
      <c r="AA19" s="906"/>
      <c r="AB19" s="906"/>
      <c r="AC19" s="906"/>
      <c r="AD19" s="906"/>
      <c r="AE19" s="906"/>
      <c r="AF19" s="907"/>
      <c r="AG19" s="71"/>
    </row>
    <row r="20" spans="1:35" s="38" customFormat="1" ht="15.75" customHeight="1" x14ac:dyDescent="0.2">
      <c r="A20" s="1111"/>
      <c r="B20" s="1024"/>
      <c r="C20" s="1025"/>
      <c r="D20" s="1025"/>
      <c r="E20" s="1025"/>
      <c r="F20" s="1026"/>
      <c r="G20" s="943"/>
      <c r="H20" s="945"/>
      <c r="I20" s="867"/>
      <c r="J20" s="1106"/>
      <c r="K20" s="1107"/>
      <c r="L20" s="1107"/>
      <c r="M20" s="1108"/>
      <c r="N20" s="1158"/>
      <c r="O20" s="1159"/>
      <c r="P20" s="1159"/>
      <c r="Q20" s="1159"/>
      <c r="R20" s="1159"/>
      <c r="S20" s="1159"/>
      <c r="T20" s="1159"/>
      <c r="U20" s="1159"/>
      <c r="V20" s="1160"/>
      <c r="W20" s="1084" t="s">
        <v>658</v>
      </c>
      <c r="X20" s="1085"/>
      <c r="Y20" s="924"/>
      <c r="Z20" s="924"/>
      <c r="AA20" s="924"/>
      <c r="AB20" s="924"/>
      <c r="AC20" s="924"/>
      <c r="AD20" s="924"/>
      <c r="AE20" s="924"/>
      <c r="AF20" s="925"/>
      <c r="AG20" s="72"/>
      <c r="AI20" s="38" t="str">
        <f t="shared" ref="AI20" si="3">IF(J19="","",DATEDIF(J19,$AI$4,"Y"))</f>
        <v/>
      </c>
    </row>
    <row r="21" spans="1:35" s="38" customFormat="1" ht="15.75" customHeight="1" x14ac:dyDescent="0.2">
      <c r="A21" s="1113" t="s">
        <v>40</v>
      </c>
      <c r="B21" s="1021"/>
      <c r="C21" s="1022"/>
      <c r="D21" s="1022"/>
      <c r="E21" s="1022"/>
      <c r="F21" s="1023"/>
      <c r="G21" s="940"/>
      <c r="H21" s="942"/>
      <c r="I21" s="1112" t="str">
        <f t="shared" ref="I21" si="4">IF(J21="","",IF(AI22&lt;18,"×",AI22))</f>
        <v/>
      </c>
      <c r="J21" s="1103"/>
      <c r="K21" s="1104"/>
      <c r="L21" s="1104"/>
      <c r="M21" s="1105"/>
      <c r="N21" s="1155"/>
      <c r="O21" s="1156"/>
      <c r="P21" s="1156"/>
      <c r="Q21" s="1156"/>
      <c r="R21" s="1156"/>
      <c r="S21" s="1156"/>
      <c r="T21" s="1156"/>
      <c r="U21" s="1156"/>
      <c r="V21" s="1157"/>
      <c r="W21" s="1249" t="s">
        <v>133</v>
      </c>
      <c r="X21" s="1250"/>
      <c r="Y21" s="906"/>
      <c r="Z21" s="906"/>
      <c r="AA21" s="906"/>
      <c r="AB21" s="906"/>
      <c r="AC21" s="906"/>
      <c r="AD21" s="906"/>
      <c r="AE21" s="906"/>
      <c r="AF21" s="907"/>
      <c r="AG21" s="71"/>
    </row>
    <row r="22" spans="1:35" s="38" customFormat="1" ht="15.75" customHeight="1" x14ac:dyDescent="0.2">
      <c r="A22" s="1111"/>
      <c r="B22" s="1024"/>
      <c r="C22" s="1025"/>
      <c r="D22" s="1025"/>
      <c r="E22" s="1025"/>
      <c r="F22" s="1026"/>
      <c r="G22" s="943"/>
      <c r="H22" s="945"/>
      <c r="I22" s="867"/>
      <c r="J22" s="1106"/>
      <c r="K22" s="1107"/>
      <c r="L22" s="1107"/>
      <c r="M22" s="1108"/>
      <c r="N22" s="1158"/>
      <c r="O22" s="1159"/>
      <c r="P22" s="1159"/>
      <c r="Q22" s="1159"/>
      <c r="R22" s="1159"/>
      <c r="S22" s="1159"/>
      <c r="T22" s="1159"/>
      <c r="U22" s="1159"/>
      <c r="V22" s="1160"/>
      <c r="W22" s="1084" t="s">
        <v>658</v>
      </c>
      <c r="X22" s="1085"/>
      <c r="Y22" s="924"/>
      <c r="Z22" s="924"/>
      <c r="AA22" s="924"/>
      <c r="AB22" s="924"/>
      <c r="AC22" s="924"/>
      <c r="AD22" s="924"/>
      <c r="AE22" s="924"/>
      <c r="AF22" s="925"/>
      <c r="AG22" s="72"/>
      <c r="AI22" s="38" t="str">
        <f t="shared" ref="AI22" si="5">IF(J21="","",DATEDIF(J21,$AI$4,"Y"))</f>
        <v/>
      </c>
    </row>
    <row r="23" spans="1:35" s="38" customFormat="1" ht="15.75" customHeight="1" x14ac:dyDescent="0.2">
      <c r="A23" s="1110" t="s">
        <v>41</v>
      </c>
      <c r="B23" s="1021"/>
      <c r="C23" s="1022"/>
      <c r="D23" s="1022"/>
      <c r="E23" s="1022"/>
      <c r="F23" s="1023"/>
      <c r="G23" s="940"/>
      <c r="H23" s="942"/>
      <c r="I23" s="1112" t="str">
        <f t="shared" ref="I23" si="6">IF(J23="","",IF(AI24&lt;18,"×",AI24))</f>
        <v/>
      </c>
      <c r="J23" s="1103"/>
      <c r="K23" s="1104"/>
      <c r="L23" s="1104"/>
      <c r="M23" s="1105"/>
      <c r="N23" s="1155"/>
      <c r="O23" s="1156"/>
      <c r="P23" s="1156"/>
      <c r="Q23" s="1156"/>
      <c r="R23" s="1156"/>
      <c r="S23" s="1156"/>
      <c r="T23" s="1156"/>
      <c r="U23" s="1156"/>
      <c r="V23" s="1157"/>
      <c r="W23" s="1249" t="s">
        <v>133</v>
      </c>
      <c r="X23" s="1250"/>
      <c r="Y23" s="906"/>
      <c r="Z23" s="906"/>
      <c r="AA23" s="906"/>
      <c r="AB23" s="906"/>
      <c r="AC23" s="906"/>
      <c r="AD23" s="906"/>
      <c r="AE23" s="906"/>
      <c r="AF23" s="907"/>
      <c r="AG23" s="71"/>
    </row>
    <row r="24" spans="1:35" s="38" customFormat="1" ht="15.75" customHeight="1" x14ac:dyDescent="0.2">
      <c r="A24" s="1111"/>
      <c r="B24" s="1024"/>
      <c r="C24" s="1025"/>
      <c r="D24" s="1025"/>
      <c r="E24" s="1025"/>
      <c r="F24" s="1026"/>
      <c r="G24" s="943"/>
      <c r="H24" s="945"/>
      <c r="I24" s="867"/>
      <c r="J24" s="1106"/>
      <c r="K24" s="1107"/>
      <c r="L24" s="1107"/>
      <c r="M24" s="1108"/>
      <c r="N24" s="1158"/>
      <c r="O24" s="1159"/>
      <c r="P24" s="1159"/>
      <c r="Q24" s="1159"/>
      <c r="R24" s="1159"/>
      <c r="S24" s="1159"/>
      <c r="T24" s="1159"/>
      <c r="U24" s="1159"/>
      <c r="V24" s="1160"/>
      <c r="W24" s="1084" t="s">
        <v>658</v>
      </c>
      <c r="X24" s="1085"/>
      <c r="Y24" s="924"/>
      <c r="Z24" s="924"/>
      <c r="AA24" s="924"/>
      <c r="AB24" s="924"/>
      <c r="AC24" s="924"/>
      <c r="AD24" s="924"/>
      <c r="AE24" s="924"/>
      <c r="AF24" s="925"/>
      <c r="AG24" s="72"/>
      <c r="AI24" s="38" t="str">
        <f t="shared" ref="AI24" si="7">IF(J23="","",DATEDIF(J23,$AI$4,"Y"))</f>
        <v/>
      </c>
    </row>
    <row r="25" spans="1:35" s="38" customFormat="1" ht="15.75" customHeight="1" x14ac:dyDescent="0.2">
      <c r="A25" s="1113" t="s">
        <v>42</v>
      </c>
      <c r="B25" s="1021"/>
      <c r="C25" s="1022"/>
      <c r="D25" s="1022"/>
      <c r="E25" s="1022"/>
      <c r="F25" s="1023"/>
      <c r="G25" s="940"/>
      <c r="H25" s="942"/>
      <c r="I25" s="1112" t="str">
        <f t="shared" ref="I25" si="8">IF(J25="","",IF(AI26&lt;18,"×",AI26))</f>
        <v/>
      </c>
      <c r="J25" s="1103"/>
      <c r="K25" s="1104"/>
      <c r="L25" s="1104"/>
      <c r="M25" s="1105"/>
      <c r="N25" s="1155"/>
      <c r="O25" s="1156"/>
      <c r="P25" s="1156"/>
      <c r="Q25" s="1156"/>
      <c r="R25" s="1156"/>
      <c r="S25" s="1156"/>
      <c r="T25" s="1156"/>
      <c r="U25" s="1156"/>
      <c r="V25" s="1157"/>
      <c r="W25" s="1249" t="s">
        <v>133</v>
      </c>
      <c r="X25" s="1250"/>
      <c r="Y25" s="906"/>
      <c r="Z25" s="906"/>
      <c r="AA25" s="906"/>
      <c r="AB25" s="906"/>
      <c r="AC25" s="906"/>
      <c r="AD25" s="906"/>
      <c r="AE25" s="906"/>
      <c r="AF25" s="907"/>
      <c r="AG25" s="71"/>
    </row>
    <row r="26" spans="1:35" s="38" customFormat="1" ht="15.75" customHeight="1" x14ac:dyDescent="0.2">
      <c r="A26" s="1111"/>
      <c r="B26" s="1024"/>
      <c r="C26" s="1025"/>
      <c r="D26" s="1025"/>
      <c r="E26" s="1025"/>
      <c r="F26" s="1026"/>
      <c r="G26" s="943"/>
      <c r="H26" s="945"/>
      <c r="I26" s="867"/>
      <c r="J26" s="1106"/>
      <c r="K26" s="1107"/>
      <c r="L26" s="1107"/>
      <c r="M26" s="1108"/>
      <c r="N26" s="1158"/>
      <c r="O26" s="1159"/>
      <c r="P26" s="1159"/>
      <c r="Q26" s="1159"/>
      <c r="R26" s="1159"/>
      <c r="S26" s="1159"/>
      <c r="T26" s="1159"/>
      <c r="U26" s="1159"/>
      <c r="V26" s="1160"/>
      <c r="W26" s="1084" t="s">
        <v>658</v>
      </c>
      <c r="X26" s="1085"/>
      <c r="Y26" s="924"/>
      <c r="Z26" s="924"/>
      <c r="AA26" s="924"/>
      <c r="AB26" s="924"/>
      <c r="AC26" s="924"/>
      <c r="AD26" s="924"/>
      <c r="AE26" s="924"/>
      <c r="AF26" s="925"/>
      <c r="AG26" s="72"/>
      <c r="AI26" s="38" t="str">
        <f t="shared" ref="AI26" si="9">IF(J25="","",DATEDIF(J25,$AI$4,"Y"))</f>
        <v/>
      </c>
    </row>
    <row r="27" spans="1:35" s="38" customFormat="1" ht="15.75" customHeight="1" x14ac:dyDescent="0.2">
      <c r="A27" s="1110" t="s">
        <v>43</v>
      </c>
      <c r="B27" s="1021"/>
      <c r="C27" s="1022"/>
      <c r="D27" s="1022"/>
      <c r="E27" s="1022"/>
      <c r="F27" s="1023"/>
      <c r="G27" s="940"/>
      <c r="H27" s="942"/>
      <c r="I27" s="1112" t="str">
        <f t="shared" ref="I27" si="10">IF(J27="","",IF(AI28&lt;18,"×",AI28))</f>
        <v/>
      </c>
      <c r="J27" s="1103"/>
      <c r="K27" s="1104"/>
      <c r="L27" s="1104"/>
      <c r="M27" s="1105"/>
      <c r="N27" s="1155"/>
      <c r="O27" s="1156"/>
      <c r="P27" s="1156"/>
      <c r="Q27" s="1156"/>
      <c r="R27" s="1156"/>
      <c r="S27" s="1156"/>
      <c r="T27" s="1156"/>
      <c r="U27" s="1156"/>
      <c r="V27" s="1157"/>
      <c r="W27" s="1249" t="s">
        <v>133</v>
      </c>
      <c r="X27" s="1250"/>
      <c r="Y27" s="906"/>
      <c r="Z27" s="906"/>
      <c r="AA27" s="906"/>
      <c r="AB27" s="906"/>
      <c r="AC27" s="906"/>
      <c r="AD27" s="906"/>
      <c r="AE27" s="906"/>
      <c r="AF27" s="907"/>
      <c r="AG27" s="71"/>
    </row>
    <row r="28" spans="1:35" s="38" customFormat="1" ht="15.75" customHeight="1" x14ac:dyDescent="0.2">
      <c r="A28" s="1111"/>
      <c r="B28" s="1024"/>
      <c r="C28" s="1025"/>
      <c r="D28" s="1025"/>
      <c r="E28" s="1025"/>
      <c r="F28" s="1026"/>
      <c r="G28" s="943"/>
      <c r="H28" s="945"/>
      <c r="I28" s="867"/>
      <c r="J28" s="1106"/>
      <c r="K28" s="1107"/>
      <c r="L28" s="1107"/>
      <c r="M28" s="1108"/>
      <c r="N28" s="1158"/>
      <c r="O28" s="1159"/>
      <c r="P28" s="1159"/>
      <c r="Q28" s="1159"/>
      <c r="R28" s="1159"/>
      <c r="S28" s="1159"/>
      <c r="T28" s="1159"/>
      <c r="U28" s="1159"/>
      <c r="V28" s="1160"/>
      <c r="W28" s="1084" t="s">
        <v>658</v>
      </c>
      <c r="X28" s="1085"/>
      <c r="Y28" s="924"/>
      <c r="Z28" s="924"/>
      <c r="AA28" s="924"/>
      <c r="AB28" s="924"/>
      <c r="AC28" s="924"/>
      <c r="AD28" s="924"/>
      <c r="AE28" s="924"/>
      <c r="AF28" s="925"/>
      <c r="AG28" s="72"/>
      <c r="AI28" s="38" t="str">
        <f t="shared" ref="AI28" si="11">IF(J27="","",DATEDIF(J27,$AI$4,"Y"))</f>
        <v/>
      </c>
    </row>
    <row r="29" spans="1:35" s="38" customFormat="1" ht="15.75" customHeight="1" x14ac:dyDescent="0.2">
      <c r="A29" s="1113" t="s">
        <v>44</v>
      </c>
      <c r="B29" s="1021"/>
      <c r="C29" s="1022"/>
      <c r="D29" s="1022"/>
      <c r="E29" s="1022"/>
      <c r="F29" s="1023"/>
      <c r="G29" s="940"/>
      <c r="H29" s="942"/>
      <c r="I29" s="1112" t="str">
        <f t="shared" ref="I29" si="12">IF(J29="","",IF(AI30&lt;18,"×",AI30))</f>
        <v/>
      </c>
      <c r="J29" s="1103"/>
      <c r="K29" s="1104"/>
      <c r="L29" s="1104"/>
      <c r="M29" s="1105"/>
      <c r="N29" s="1155"/>
      <c r="O29" s="1156"/>
      <c r="P29" s="1156"/>
      <c r="Q29" s="1156"/>
      <c r="R29" s="1156"/>
      <c r="S29" s="1156"/>
      <c r="T29" s="1156"/>
      <c r="U29" s="1156"/>
      <c r="V29" s="1157"/>
      <c r="W29" s="1249" t="s">
        <v>133</v>
      </c>
      <c r="X29" s="1250"/>
      <c r="Y29" s="906"/>
      <c r="Z29" s="906"/>
      <c r="AA29" s="906"/>
      <c r="AB29" s="906"/>
      <c r="AC29" s="906"/>
      <c r="AD29" s="906"/>
      <c r="AE29" s="906"/>
      <c r="AF29" s="907"/>
      <c r="AG29" s="71"/>
    </row>
    <row r="30" spans="1:35" s="38" customFormat="1" ht="15.75" customHeight="1" x14ac:dyDescent="0.2">
      <c r="A30" s="1111"/>
      <c r="B30" s="1024"/>
      <c r="C30" s="1025"/>
      <c r="D30" s="1025"/>
      <c r="E30" s="1025"/>
      <c r="F30" s="1026"/>
      <c r="G30" s="943"/>
      <c r="H30" s="945"/>
      <c r="I30" s="867"/>
      <c r="J30" s="1106"/>
      <c r="K30" s="1107"/>
      <c r="L30" s="1107"/>
      <c r="M30" s="1108"/>
      <c r="N30" s="1158"/>
      <c r="O30" s="1159"/>
      <c r="P30" s="1159"/>
      <c r="Q30" s="1159"/>
      <c r="R30" s="1159"/>
      <c r="S30" s="1159"/>
      <c r="T30" s="1159"/>
      <c r="U30" s="1159"/>
      <c r="V30" s="1160"/>
      <c r="W30" s="1084" t="s">
        <v>658</v>
      </c>
      <c r="X30" s="1085"/>
      <c r="Y30" s="924"/>
      <c r="Z30" s="924"/>
      <c r="AA30" s="924"/>
      <c r="AB30" s="924"/>
      <c r="AC30" s="924"/>
      <c r="AD30" s="924"/>
      <c r="AE30" s="924"/>
      <c r="AF30" s="925"/>
      <c r="AG30" s="72"/>
      <c r="AI30" s="38" t="str">
        <f t="shared" ref="AI30" si="13">IF(J29="","",DATEDIF(J29,$AI$4,"Y"))</f>
        <v/>
      </c>
    </row>
    <row r="31" spans="1:35" s="38" customFormat="1" ht="15.75" customHeight="1" x14ac:dyDescent="0.2">
      <c r="A31" s="1110" t="s">
        <v>45</v>
      </c>
      <c r="B31" s="1021"/>
      <c r="C31" s="1022"/>
      <c r="D31" s="1022"/>
      <c r="E31" s="1022"/>
      <c r="F31" s="1023"/>
      <c r="G31" s="940"/>
      <c r="H31" s="942"/>
      <c r="I31" s="1112" t="str">
        <f t="shared" ref="I31" si="14">IF(J31="","",IF(AI32&lt;18,"×",AI32))</f>
        <v/>
      </c>
      <c r="J31" s="1103"/>
      <c r="K31" s="1104"/>
      <c r="L31" s="1104"/>
      <c r="M31" s="1105"/>
      <c r="N31" s="1155"/>
      <c r="O31" s="1156"/>
      <c r="P31" s="1156"/>
      <c r="Q31" s="1156"/>
      <c r="R31" s="1156"/>
      <c r="S31" s="1156"/>
      <c r="T31" s="1156"/>
      <c r="U31" s="1156"/>
      <c r="V31" s="1157"/>
      <c r="W31" s="1249" t="s">
        <v>133</v>
      </c>
      <c r="X31" s="1250"/>
      <c r="Y31" s="906"/>
      <c r="Z31" s="906"/>
      <c r="AA31" s="906"/>
      <c r="AB31" s="906"/>
      <c r="AC31" s="906"/>
      <c r="AD31" s="906"/>
      <c r="AE31" s="906"/>
      <c r="AF31" s="907"/>
      <c r="AG31" s="71"/>
    </row>
    <row r="32" spans="1:35" s="38" customFormat="1" ht="15.75" customHeight="1" x14ac:dyDescent="0.2">
      <c r="A32" s="1111"/>
      <c r="B32" s="1024"/>
      <c r="C32" s="1025"/>
      <c r="D32" s="1025"/>
      <c r="E32" s="1025"/>
      <c r="F32" s="1026"/>
      <c r="G32" s="943"/>
      <c r="H32" s="945"/>
      <c r="I32" s="867"/>
      <c r="J32" s="1106"/>
      <c r="K32" s="1107"/>
      <c r="L32" s="1107"/>
      <c r="M32" s="1108"/>
      <c r="N32" s="1158"/>
      <c r="O32" s="1159"/>
      <c r="P32" s="1159"/>
      <c r="Q32" s="1159"/>
      <c r="R32" s="1159"/>
      <c r="S32" s="1159"/>
      <c r="T32" s="1159"/>
      <c r="U32" s="1159"/>
      <c r="V32" s="1160"/>
      <c r="W32" s="1084" t="s">
        <v>658</v>
      </c>
      <c r="X32" s="1085"/>
      <c r="Y32" s="924"/>
      <c r="Z32" s="924"/>
      <c r="AA32" s="924"/>
      <c r="AB32" s="924"/>
      <c r="AC32" s="924"/>
      <c r="AD32" s="924"/>
      <c r="AE32" s="924"/>
      <c r="AF32" s="925"/>
      <c r="AG32" s="72"/>
      <c r="AI32" s="38" t="str">
        <f t="shared" ref="AI32" si="15">IF(J31="","",DATEDIF(J31,$AI$4,"Y"))</f>
        <v/>
      </c>
    </row>
    <row r="33" spans="1:35" s="38" customFormat="1" ht="15.75" customHeight="1" x14ac:dyDescent="0.2">
      <c r="A33" s="1113" t="s">
        <v>46</v>
      </c>
      <c r="B33" s="1021"/>
      <c r="C33" s="1022"/>
      <c r="D33" s="1022"/>
      <c r="E33" s="1022"/>
      <c r="F33" s="1023"/>
      <c r="G33" s="940"/>
      <c r="H33" s="942"/>
      <c r="I33" s="1112" t="str">
        <f t="shared" ref="I33" si="16">IF(J33="","",IF(AI34&lt;18,"×",AI34))</f>
        <v/>
      </c>
      <c r="J33" s="1103"/>
      <c r="K33" s="1104"/>
      <c r="L33" s="1104"/>
      <c r="M33" s="1105"/>
      <c r="N33" s="1155"/>
      <c r="O33" s="1156"/>
      <c r="P33" s="1156"/>
      <c r="Q33" s="1156"/>
      <c r="R33" s="1156"/>
      <c r="S33" s="1156"/>
      <c r="T33" s="1156"/>
      <c r="U33" s="1156"/>
      <c r="V33" s="1157"/>
      <c r="W33" s="1249" t="s">
        <v>133</v>
      </c>
      <c r="X33" s="1250"/>
      <c r="Y33" s="906"/>
      <c r="Z33" s="906"/>
      <c r="AA33" s="906"/>
      <c r="AB33" s="906"/>
      <c r="AC33" s="906"/>
      <c r="AD33" s="906"/>
      <c r="AE33" s="906"/>
      <c r="AF33" s="907"/>
      <c r="AG33" s="71"/>
    </row>
    <row r="34" spans="1:35" s="38" customFormat="1" ht="15.75" customHeight="1" x14ac:dyDescent="0.2">
      <c r="A34" s="1111"/>
      <c r="B34" s="1024"/>
      <c r="C34" s="1025"/>
      <c r="D34" s="1025"/>
      <c r="E34" s="1025"/>
      <c r="F34" s="1026"/>
      <c r="G34" s="943"/>
      <c r="H34" s="945"/>
      <c r="I34" s="867"/>
      <c r="J34" s="1106"/>
      <c r="K34" s="1107"/>
      <c r="L34" s="1107"/>
      <c r="M34" s="1108"/>
      <c r="N34" s="1158"/>
      <c r="O34" s="1159"/>
      <c r="P34" s="1159"/>
      <c r="Q34" s="1159"/>
      <c r="R34" s="1159"/>
      <c r="S34" s="1159"/>
      <c r="T34" s="1159"/>
      <c r="U34" s="1159"/>
      <c r="V34" s="1160"/>
      <c r="W34" s="1084" t="s">
        <v>658</v>
      </c>
      <c r="X34" s="1085"/>
      <c r="Y34" s="924"/>
      <c r="Z34" s="924"/>
      <c r="AA34" s="924"/>
      <c r="AB34" s="924"/>
      <c r="AC34" s="924"/>
      <c r="AD34" s="924"/>
      <c r="AE34" s="924"/>
      <c r="AF34" s="925"/>
      <c r="AG34" s="72"/>
      <c r="AI34" s="38" t="str">
        <f t="shared" ref="AI34" si="17">IF(J33="","",DATEDIF(J33,$AI$4,"Y"))</f>
        <v/>
      </c>
    </row>
    <row r="35" spans="1:35" s="38" customFormat="1" ht="15.75" customHeight="1" x14ac:dyDescent="0.2">
      <c r="A35" s="1110" t="s">
        <v>47</v>
      </c>
      <c r="B35" s="1021"/>
      <c r="C35" s="1022"/>
      <c r="D35" s="1022"/>
      <c r="E35" s="1022"/>
      <c r="F35" s="1023"/>
      <c r="G35" s="940"/>
      <c r="H35" s="942"/>
      <c r="I35" s="1112" t="str">
        <f t="shared" ref="I35" si="18">IF(J35="","",IF(AI36&lt;18,"×",AI36))</f>
        <v/>
      </c>
      <c r="J35" s="1103"/>
      <c r="K35" s="1104"/>
      <c r="L35" s="1104"/>
      <c r="M35" s="1105"/>
      <c r="N35" s="1155"/>
      <c r="O35" s="1156"/>
      <c r="P35" s="1156"/>
      <c r="Q35" s="1156"/>
      <c r="R35" s="1156"/>
      <c r="S35" s="1156"/>
      <c r="T35" s="1156"/>
      <c r="U35" s="1156"/>
      <c r="V35" s="1157"/>
      <c r="W35" s="1249" t="s">
        <v>133</v>
      </c>
      <c r="X35" s="1250"/>
      <c r="Y35" s="906"/>
      <c r="Z35" s="906"/>
      <c r="AA35" s="906"/>
      <c r="AB35" s="906"/>
      <c r="AC35" s="906"/>
      <c r="AD35" s="906"/>
      <c r="AE35" s="906"/>
      <c r="AF35" s="907"/>
      <c r="AG35" s="71"/>
    </row>
    <row r="36" spans="1:35" s="38" customFormat="1" ht="15.75" customHeight="1" x14ac:dyDescent="0.2">
      <c r="A36" s="1111"/>
      <c r="B36" s="1024"/>
      <c r="C36" s="1025"/>
      <c r="D36" s="1025"/>
      <c r="E36" s="1025"/>
      <c r="F36" s="1026"/>
      <c r="G36" s="943"/>
      <c r="H36" s="945"/>
      <c r="I36" s="867"/>
      <c r="J36" s="1106"/>
      <c r="K36" s="1107"/>
      <c r="L36" s="1107"/>
      <c r="M36" s="1108"/>
      <c r="N36" s="1158"/>
      <c r="O36" s="1159"/>
      <c r="P36" s="1159"/>
      <c r="Q36" s="1159"/>
      <c r="R36" s="1159"/>
      <c r="S36" s="1159"/>
      <c r="T36" s="1159"/>
      <c r="U36" s="1159"/>
      <c r="V36" s="1160"/>
      <c r="W36" s="1084" t="s">
        <v>658</v>
      </c>
      <c r="X36" s="1085"/>
      <c r="Y36" s="924"/>
      <c r="Z36" s="924"/>
      <c r="AA36" s="924"/>
      <c r="AB36" s="924"/>
      <c r="AC36" s="924"/>
      <c r="AD36" s="924"/>
      <c r="AE36" s="924"/>
      <c r="AF36" s="925"/>
      <c r="AG36" s="72"/>
      <c r="AI36" s="38" t="str">
        <f t="shared" ref="AI36" si="19">IF(J35="","",DATEDIF(J35,$AI$4,"Y"))</f>
        <v/>
      </c>
    </row>
    <row r="37" spans="1:35" s="38" customFormat="1" ht="15.75" customHeight="1" x14ac:dyDescent="0.2">
      <c r="A37" s="1113" t="s">
        <v>48</v>
      </c>
      <c r="B37" s="1021"/>
      <c r="C37" s="1022"/>
      <c r="D37" s="1022"/>
      <c r="E37" s="1022"/>
      <c r="F37" s="1023"/>
      <c r="G37" s="940"/>
      <c r="H37" s="942"/>
      <c r="I37" s="1112" t="str">
        <f t="shared" ref="I37" si="20">IF(J37="","",IF(AI38&lt;18,"×",AI38))</f>
        <v/>
      </c>
      <c r="J37" s="1103"/>
      <c r="K37" s="1104"/>
      <c r="L37" s="1104"/>
      <c r="M37" s="1105"/>
      <c r="N37" s="1155"/>
      <c r="O37" s="1156"/>
      <c r="P37" s="1156"/>
      <c r="Q37" s="1156"/>
      <c r="R37" s="1156"/>
      <c r="S37" s="1156"/>
      <c r="T37" s="1156"/>
      <c r="U37" s="1156"/>
      <c r="V37" s="1157"/>
      <c r="W37" s="1249" t="s">
        <v>133</v>
      </c>
      <c r="X37" s="1250"/>
      <c r="Y37" s="906"/>
      <c r="Z37" s="906"/>
      <c r="AA37" s="906"/>
      <c r="AB37" s="906"/>
      <c r="AC37" s="906"/>
      <c r="AD37" s="906"/>
      <c r="AE37" s="906"/>
      <c r="AF37" s="907"/>
      <c r="AG37" s="71"/>
    </row>
    <row r="38" spans="1:35" s="38" customFormat="1" ht="15.75" customHeight="1" x14ac:dyDescent="0.2">
      <c r="A38" s="1111"/>
      <c r="B38" s="1024"/>
      <c r="C38" s="1025"/>
      <c r="D38" s="1025"/>
      <c r="E38" s="1025"/>
      <c r="F38" s="1026"/>
      <c r="G38" s="943"/>
      <c r="H38" s="945"/>
      <c r="I38" s="867"/>
      <c r="J38" s="1106"/>
      <c r="K38" s="1107"/>
      <c r="L38" s="1107"/>
      <c r="M38" s="1108"/>
      <c r="N38" s="1158"/>
      <c r="O38" s="1159"/>
      <c r="P38" s="1159"/>
      <c r="Q38" s="1159"/>
      <c r="R38" s="1159"/>
      <c r="S38" s="1159"/>
      <c r="T38" s="1159"/>
      <c r="U38" s="1159"/>
      <c r="V38" s="1160"/>
      <c r="W38" s="1084" t="s">
        <v>658</v>
      </c>
      <c r="X38" s="1085"/>
      <c r="Y38" s="924"/>
      <c r="Z38" s="924"/>
      <c r="AA38" s="924"/>
      <c r="AB38" s="924"/>
      <c r="AC38" s="924"/>
      <c r="AD38" s="924"/>
      <c r="AE38" s="924"/>
      <c r="AF38" s="925"/>
      <c r="AG38" s="72"/>
      <c r="AI38" s="38" t="str">
        <f t="shared" ref="AI38" si="21">IF(J37="","",DATEDIF(J37,$AI$4,"Y"))</f>
        <v/>
      </c>
    </row>
    <row r="39" spans="1:35" s="38" customFormat="1" ht="15.75" customHeight="1" x14ac:dyDescent="0.2">
      <c r="A39" s="1110" t="s">
        <v>49</v>
      </c>
      <c r="B39" s="1021"/>
      <c r="C39" s="1022"/>
      <c r="D39" s="1022"/>
      <c r="E39" s="1022"/>
      <c r="F39" s="1023"/>
      <c r="G39" s="940"/>
      <c r="H39" s="942"/>
      <c r="I39" s="1112" t="str">
        <f t="shared" ref="I39" si="22">IF(J39="","",IF(AI40&lt;18,"×",AI40))</f>
        <v/>
      </c>
      <c r="J39" s="1103"/>
      <c r="K39" s="1104"/>
      <c r="L39" s="1104"/>
      <c r="M39" s="1105"/>
      <c r="N39" s="1155"/>
      <c r="O39" s="1156"/>
      <c r="P39" s="1156"/>
      <c r="Q39" s="1156"/>
      <c r="R39" s="1156"/>
      <c r="S39" s="1156"/>
      <c r="T39" s="1156"/>
      <c r="U39" s="1156"/>
      <c r="V39" s="1157"/>
      <c r="W39" s="1249" t="s">
        <v>133</v>
      </c>
      <c r="X39" s="1250"/>
      <c r="Y39" s="906"/>
      <c r="Z39" s="906"/>
      <c r="AA39" s="906"/>
      <c r="AB39" s="906"/>
      <c r="AC39" s="906"/>
      <c r="AD39" s="906"/>
      <c r="AE39" s="906"/>
      <c r="AF39" s="907"/>
    </row>
    <row r="40" spans="1:35" s="38" customFormat="1" ht="15.75" customHeight="1" x14ac:dyDescent="0.2">
      <c r="A40" s="1111"/>
      <c r="B40" s="1024"/>
      <c r="C40" s="1025"/>
      <c r="D40" s="1025"/>
      <c r="E40" s="1025"/>
      <c r="F40" s="1026"/>
      <c r="G40" s="943"/>
      <c r="H40" s="945"/>
      <c r="I40" s="867"/>
      <c r="J40" s="1106"/>
      <c r="K40" s="1107"/>
      <c r="L40" s="1107"/>
      <c r="M40" s="1108"/>
      <c r="N40" s="1158"/>
      <c r="O40" s="1159"/>
      <c r="P40" s="1159"/>
      <c r="Q40" s="1159"/>
      <c r="R40" s="1159"/>
      <c r="S40" s="1159"/>
      <c r="T40" s="1159"/>
      <c r="U40" s="1159"/>
      <c r="V40" s="1160"/>
      <c r="W40" s="1084" t="s">
        <v>658</v>
      </c>
      <c r="X40" s="1085"/>
      <c r="Y40" s="924"/>
      <c r="Z40" s="924"/>
      <c r="AA40" s="924"/>
      <c r="AB40" s="924"/>
      <c r="AC40" s="924"/>
      <c r="AD40" s="924"/>
      <c r="AE40" s="924"/>
      <c r="AF40" s="925"/>
      <c r="AI40" s="38" t="str">
        <f t="shared" ref="AI40" si="23">IF(J39="","",DATEDIF(J39,$AI$4,"Y"))</f>
        <v/>
      </c>
    </row>
    <row r="41" spans="1:35" s="38" customFormat="1" ht="15.75" customHeight="1" x14ac:dyDescent="0.2">
      <c r="A41" s="1113" t="s">
        <v>50</v>
      </c>
      <c r="B41" s="1021"/>
      <c r="C41" s="1022"/>
      <c r="D41" s="1022"/>
      <c r="E41" s="1022"/>
      <c r="F41" s="1023"/>
      <c r="G41" s="940"/>
      <c r="H41" s="942"/>
      <c r="I41" s="1112" t="str">
        <f t="shared" ref="I41" si="24">IF(J41="","",IF(AI42&lt;18,"×",AI42))</f>
        <v/>
      </c>
      <c r="J41" s="1103"/>
      <c r="K41" s="1104"/>
      <c r="L41" s="1104"/>
      <c r="M41" s="1105"/>
      <c r="N41" s="1155"/>
      <c r="O41" s="1156"/>
      <c r="P41" s="1156"/>
      <c r="Q41" s="1156"/>
      <c r="R41" s="1156"/>
      <c r="S41" s="1156"/>
      <c r="T41" s="1156"/>
      <c r="U41" s="1156"/>
      <c r="V41" s="1157"/>
      <c r="W41" s="1249" t="s">
        <v>133</v>
      </c>
      <c r="X41" s="1250"/>
      <c r="Y41" s="906"/>
      <c r="Z41" s="906"/>
      <c r="AA41" s="906"/>
      <c r="AB41" s="906"/>
      <c r="AC41" s="906"/>
      <c r="AD41" s="906"/>
      <c r="AE41" s="906"/>
      <c r="AF41" s="907"/>
    </row>
    <row r="42" spans="1:35" s="38" customFormat="1" ht="15.75" customHeight="1" x14ac:dyDescent="0.2">
      <c r="A42" s="1111"/>
      <c r="B42" s="1024"/>
      <c r="C42" s="1025"/>
      <c r="D42" s="1025"/>
      <c r="E42" s="1025"/>
      <c r="F42" s="1026"/>
      <c r="G42" s="943"/>
      <c r="H42" s="945"/>
      <c r="I42" s="867"/>
      <c r="J42" s="1106"/>
      <c r="K42" s="1107"/>
      <c r="L42" s="1107"/>
      <c r="M42" s="1108"/>
      <c r="N42" s="1158"/>
      <c r="O42" s="1159"/>
      <c r="P42" s="1159"/>
      <c r="Q42" s="1159"/>
      <c r="R42" s="1159"/>
      <c r="S42" s="1159"/>
      <c r="T42" s="1159"/>
      <c r="U42" s="1159"/>
      <c r="V42" s="1160"/>
      <c r="W42" s="1084" t="s">
        <v>658</v>
      </c>
      <c r="X42" s="1085"/>
      <c r="Y42" s="924"/>
      <c r="Z42" s="924"/>
      <c r="AA42" s="924"/>
      <c r="AB42" s="924"/>
      <c r="AC42" s="924"/>
      <c r="AD42" s="924"/>
      <c r="AE42" s="924"/>
      <c r="AF42" s="925"/>
      <c r="AI42" s="38" t="str">
        <f t="shared" ref="AI42" si="25">IF(J41="","",DATEDIF(J41,$AI$4,"Y"))</f>
        <v/>
      </c>
    </row>
    <row r="43" spans="1:35" s="38" customFormat="1" ht="15.75" customHeight="1" x14ac:dyDescent="0.2">
      <c r="A43" s="1110" t="s">
        <v>221</v>
      </c>
      <c r="B43" s="1021"/>
      <c r="C43" s="1022"/>
      <c r="D43" s="1022"/>
      <c r="E43" s="1022"/>
      <c r="F43" s="1023"/>
      <c r="G43" s="940"/>
      <c r="H43" s="942"/>
      <c r="I43" s="1112" t="str">
        <f t="shared" ref="I43" si="26">IF(J43="","",IF(AI44&lt;18,"×",AI44))</f>
        <v/>
      </c>
      <c r="J43" s="1103"/>
      <c r="K43" s="1104"/>
      <c r="L43" s="1104"/>
      <c r="M43" s="1105"/>
      <c r="N43" s="1155"/>
      <c r="O43" s="1156"/>
      <c r="P43" s="1156"/>
      <c r="Q43" s="1156"/>
      <c r="R43" s="1156"/>
      <c r="S43" s="1156"/>
      <c r="T43" s="1156"/>
      <c r="U43" s="1156"/>
      <c r="V43" s="1157"/>
      <c r="W43" s="1249" t="s">
        <v>133</v>
      </c>
      <c r="X43" s="1250"/>
      <c r="Y43" s="906"/>
      <c r="Z43" s="906"/>
      <c r="AA43" s="906"/>
      <c r="AB43" s="906"/>
      <c r="AC43" s="906"/>
      <c r="AD43" s="906"/>
      <c r="AE43" s="906"/>
      <c r="AF43" s="907"/>
    </row>
    <row r="44" spans="1:35" s="38" customFormat="1" ht="15.75" customHeight="1" x14ac:dyDescent="0.2">
      <c r="A44" s="1111"/>
      <c r="B44" s="1024"/>
      <c r="C44" s="1025"/>
      <c r="D44" s="1025"/>
      <c r="E44" s="1025"/>
      <c r="F44" s="1026"/>
      <c r="G44" s="943"/>
      <c r="H44" s="945"/>
      <c r="I44" s="867"/>
      <c r="J44" s="1106"/>
      <c r="K44" s="1107"/>
      <c r="L44" s="1107"/>
      <c r="M44" s="1108"/>
      <c r="N44" s="1158"/>
      <c r="O44" s="1159"/>
      <c r="P44" s="1159"/>
      <c r="Q44" s="1159"/>
      <c r="R44" s="1159"/>
      <c r="S44" s="1159"/>
      <c r="T44" s="1159"/>
      <c r="U44" s="1159"/>
      <c r="V44" s="1160"/>
      <c r="W44" s="1084" t="s">
        <v>658</v>
      </c>
      <c r="X44" s="1085"/>
      <c r="Y44" s="924"/>
      <c r="Z44" s="924"/>
      <c r="AA44" s="924"/>
      <c r="AB44" s="924"/>
      <c r="AC44" s="924"/>
      <c r="AD44" s="924"/>
      <c r="AE44" s="924"/>
      <c r="AF44" s="925"/>
      <c r="AI44" s="38" t="str">
        <f t="shared" ref="AI44" si="27">IF(J43="","",DATEDIF(J43,$AI$4,"Y"))</f>
        <v/>
      </c>
    </row>
    <row r="45" spans="1:35" s="38" customFormat="1" ht="15.75" customHeight="1" x14ac:dyDescent="0.2">
      <c r="A45" s="1113" t="s">
        <v>222</v>
      </c>
      <c r="B45" s="1021"/>
      <c r="C45" s="1022"/>
      <c r="D45" s="1022"/>
      <c r="E45" s="1022"/>
      <c r="F45" s="1023"/>
      <c r="G45" s="940"/>
      <c r="H45" s="942"/>
      <c r="I45" s="1112" t="str">
        <f t="shared" ref="I45" si="28">IF(J45="","",IF(AI46&lt;18,"×",AI46))</f>
        <v/>
      </c>
      <c r="J45" s="1103"/>
      <c r="K45" s="1104"/>
      <c r="L45" s="1104"/>
      <c r="M45" s="1105"/>
      <c r="N45" s="1155"/>
      <c r="O45" s="1156"/>
      <c r="P45" s="1156"/>
      <c r="Q45" s="1156"/>
      <c r="R45" s="1156"/>
      <c r="S45" s="1156"/>
      <c r="T45" s="1156"/>
      <c r="U45" s="1156"/>
      <c r="V45" s="1157"/>
      <c r="W45" s="1249" t="s">
        <v>133</v>
      </c>
      <c r="X45" s="1250"/>
      <c r="Y45" s="906"/>
      <c r="Z45" s="906"/>
      <c r="AA45" s="906"/>
      <c r="AB45" s="906"/>
      <c r="AC45" s="906"/>
      <c r="AD45" s="906"/>
      <c r="AE45" s="906"/>
      <c r="AF45" s="907"/>
    </row>
    <row r="46" spans="1:35" s="38" customFormat="1" ht="15.75" customHeight="1" x14ac:dyDescent="0.2">
      <c r="A46" s="1111"/>
      <c r="B46" s="1024"/>
      <c r="C46" s="1025"/>
      <c r="D46" s="1025"/>
      <c r="E46" s="1025"/>
      <c r="F46" s="1026"/>
      <c r="G46" s="943"/>
      <c r="H46" s="945"/>
      <c r="I46" s="867"/>
      <c r="J46" s="1106"/>
      <c r="K46" s="1107"/>
      <c r="L46" s="1107"/>
      <c r="M46" s="1108"/>
      <c r="N46" s="1158"/>
      <c r="O46" s="1159"/>
      <c r="P46" s="1159"/>
      <c r="Q46" s="1159"/>
      <c r="R46" s="1159"/>
      <c r="S46" s="1159"/>
      <c r="T46" s="1159"/>
      <c r="U46" s="1159"/>
      <c r="V46" s="1160"/>
      <c r="W46" s="1084" t="s">
        <v>658</v>
      </c>
      <c r="X46" s="1085"/>
      <c r="Y46" s="924"/>
      <c r="Z46" s="924"/>
      <c r="AA46" s="924"/>
      <c r="AB46" s="924"/>
      <c r="AC46" s="924"/>
      <c r="AD46" s="924"/>
      <c r="AE46" s="924"/>
      <c r="AF46" s="925"/>
      <c r="AI46" s="38" t="str">
        <f t="shared" ref="AI46" si="29">IF(J45="","",DATEDIF(J45,$AI$4,"Y"))</f>
        <v/>
      </c>
    </row>
    <row r="47" spans="1:35" s="38" customFormat="1" ht="15.75" customHeight="1" x14ac:dyDescent="0.2">
      <c r="A47" s="1110" t="s">
        <v>223</v>
      </c>
      <c r="B47" s="1021"/>
      <c r="C47" s="1022"/>
      <c r="D47" s="1022"/>
      <c r="E47" s="1022"/>
      <c r="F47" s="1023"/>
      <c r="G47" s="940"/>
      <c r="H47" s="942"/>
      <c r="I47" s="1112" t="str">
        <f t="shared" ref="I47" si="30">IF(J47="","",IF(AI48&lt;18,"×",AI48))</f>
        <v/>
      </c>
      <c r="J47" s="1103"/>
      <c r="K47" s="1104"/>
      <c r="L47" s="1104"/>
      <c r="M47" s="1105"/>
      <c r="N47" s="1155"/>
      <c r="O47" s="1156"/>
      <c r="P47" s="1156"/>
      <c r="Q47" s="1156"/>
      <c r="R47" s="1156"/>
      <c r="S47" s="1156"/>
      <c r="T47" s="1156"/>
      <c r="U47" s="1156"/>
      <c r="V47" s="1157"/>
      <c r="W47" s="1249" t="s">
        <v>133</v>
      </c>
      <c r="X47" s="1250"/>
      <c r="Y47" s="906"/>
      <c r="Z47" s="906"/>
      <c r="AA47" s="906"/>
      <c r="AB47" s="906"/>
      <c r="AC47" s="906"/>
      <c r="AD47" s="906"/>
      <c r="AE47" s="906"/>
      <c r="AF47" s="907"/>
    </row>
    <row r="48" spans="1:35" s="38" customFormat="1" ht="15.75" customHeight="1" x14ac:dyDescent="0.2">
      <c r="A48" s="1111"/>
      <c r="B48" s="1024"/>
      <c r="C48" s="1025"/>
      <c r="D48" s="1025"/>
      <c r="E48" s="1025"/>
      <c r="F48" s="1026"/>
      <c r="G48" s="943"/>
      <c r="H48" s="945"/>
      <c r="I48" s="867"/>
      <c r="J48" s="1106"/>
      <c r="K48" s="1107"/>
      <c r="L48" s="1107"/>
      <c r="M48" s="1108"/>
      <c r="N48" s="1158"/>
      <c r="O48" s="1159"/>
      <c r="P48" s="1159"/>
      <c r="Q48" s="1159"/>
      <c r="R48" s="1159"/>
      <c r="S48" s="1159"/>
      <c r="T48" s="1159"/>
      <c r="U48" s="1159"/>
      <c r="V48" s="1160"/>
      <c r="W48" s="1084" t="s">
        <v>658</v>
      </c>
      <c r="X48" s="1085"/>
      <c r="Y48" s="924"/>
      <c r="Z48" s="924"/>
      <c r="AA48" s="924"/>
      <c r="AB48" s="924"/>
      <c r="AC48" s="924"/>
      <c r="AD48" s="924"/>
      <c r="AE48" s="924"/>
      <c r="AF48" s="925"/>
      <c r="AI48" s="38" t="str">
        <f t="shared" ref="AI48" si="31">IF(J47="","",DATEDIF(J47,$AI$4,"Y"))</f>
        <v/>
      </c>
    </row>
    <row r="49" spans="1:32" s="38" customFormat="1" ht="15" customHeight="1" x14ac:dyDescent="0.2">
      <c r="N49" s="1261" t="s">
        <v>578</v>
      </c>
      <c r="O49" s="1262"/>
      <c r="P49" s="1262"/>
      <c r="Q49" s="1262"/>
      <c r="R49" s="1262"/>
      <c r="S49" s="1262"/>
      <c r="T49" s="1262"/>
      <c r="U49" s="1262"/>
      <c r="V49" s="1262"/>
      <c r="W49" s="1262"/>
      <c r="X49" s="1262"/>
      <c r="Y49" s="1262"/>
      <c r="Z49" s="1262"/>
      <c r="AA49" s="1263"/>
      <c r="AB49" s="1264"/>
      <c r="AC49" s="1265"/>
      <c r="AD49" s="1265"/>
      <c r="AE49" s="1265"/>
      <c r="AF49" s="332" t="s">
        <v>598</v>
      </c>
    </row>
    <row r="50" spans="1:32" s="35" customFormat="1" ht="6.75" customHeight="1" x14ac:dyDescent="0.2">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row>
    <row r="51" spans="1:32" s="35" customFormat="1" ht="12" customHeight="1" x14ac:dyDescent="0.2">
      <c r="A51" s="38"/>
      <c r="B51" s="1266" t="s">
        <v>771</v>
      </c>
      <c r="C51" s="1266"/>
      <c r="D51" s="1266"/>
      <c r="E51" s="1266"/>
      <c r="F51" s="1266"/>
      <c r="G51" s="1266"/>
      <c r="H51" s="1266"/>
      <c r="I51" s="1266"/>
      <c r="J51" s="1266"/>
      <c r="K51" s="1266"/>
      <c r="L51" s="1266"/>
      <c r="M51" s="1266"/>
      <c r="N51" s="1266"/>
      <c r="O51" s="1266"/>
      <c r="P51" s="1266"/>
      <c r="Q51" s="1266"/>
      <c r="R51" s="1266"/>
      <c r="S51" s="1266"/>
      <c r="T51" s="1266"/>
      <c r="U51" s="1266"/>
      <c r="V51" s="1266"/>
      <c r="W51" s="1266"/>
      <c r="X51" s="1266"/>
      <c r="Y51" s="1266"/>
      <c r="Z51" s="1266"/>
      <c r="AA51" s="1266"/>
      <c r="AB51" s="1266"/>
      <c r="AC51" s="1266"/>
      <c r="AD51" s="1266"/>
      <c r="AE51" s="1266"/>
      <c r="AF51" s="1266"/>
    </row>
    <row r="52" spans="1:32" s="35" customFormat="1" ht="12" customHeight="1" x14ac:dyDescent="0.2">
      <c r="A52" s="38"/>
      <c r="B52" s="1266"/>
      <c r="C52" s="1266"/>
      <c r="D52" s="1266"/>
      <c r="E52" s="1266"/>
      <c r="F52" s="1266"/>
      <c r="G52" s="1266"/>
      <c r="H52" s="1266"/>
      <c r="I52" s="1266"/>
      <c r="J52" s="1266"/>
      <c r="K52" s="1266"/>
      <c r="L52" s="1266"/>
      <c r="M52" s="1266"/>
      <c r="N52" s="1266"/>
      <c r="O52" s="1266"/>
      <c r="P52" s="1266"/>
      <c r="Q52" s="1266"/>
      <c r="R52" s="1266"/>
      <c r="S52" s="1266"/>
      <c r="T52" s="1266"/>
      <c r="U52" s="1266"/>
      <c r="V52" s="1266"/>
      <c r="W52" s="1266"/>
      <c r="X52" s="1266"/>
      <c r="Y52" s="1266"/>
      <c r="Z52" s="1266"/>
      <c r="AA52" s="1266"/>
      <c r="AB52" s="1266"/>
      <c r="AC52" s="1266"/>
      <c r="AD52" s="1266"/>
      <c r="AE52" s="1266"/>
      <c r="AF52" s="1266"/>
    </row>
    <row r="53" spans="1:32" s="35" customFormat="1" ht="12" customHeight="1" x14ac:dyDescent="0.2">
      <c r="A53" s="38"/>
      <c r="B53" s="1259" t="s">
        <v>757</v>
      </c>
      <c r="C53" s="1259"/>
      <c r="D53" s="1259"/>
      <c r="E53" s="1259"/>
      <c r="F53" s="1259"/>
      <c r="G53" s="1259"/>
      <c r="H53" s="1259"/>
      <c r="I53" s="1259"/>
      <c r="J53" s="1259"/>
      <c r="K53" s="1259"/>
      <c r="L53" s="1259"/>
      <c r="M53" s="1259"/>
      <c r="N53" s="1259"/>
      <c r="O53" s="1259"/>
      <c r="P53" s="1259"/>
      <c r="Q53" s="1259"/>
      <c r="R53" s="1259"/>
      <c r="S53" s="1259"/>
      <c r="T53" s="1259"/>
      <c r="U53" s="1259"/>
      <c r="V53" s="1259"/>
      <c r="W53" s="1259"/>
      <c r="X53" s="1259"/>
      <c r="Y53" s="1259"/>
      <c r="Z53" s="1259"/>
      <c r="AA53" s="1259"/>
      <c r="AB53" s="1259"/>
      <c r="AC53" s="1259"/>
      <c r="AD53" s="1259"/>
      <c r="AE53" s="1259"/>
      <c r="AF53" s="1259"/>
    </row>
    <row r="54" spans="1:32" s="35" customFormat="1" ht="12" customHeight="1" x14ac:dyDescent="0.2">
      <c r="A54" s="38"/>
      <c r="B54" s="555" t="s">
        <v>639</v>
      </c>
      <c r="C54" s="555"/>
      <c r="D54" s="555"/>
      <c r="E54" s="555"/>
      <c r="F54" s="555"/>
      <c r="G54" s="555"/>
      <c r="H54" s="555"/>
      <c r="I54" s="555"/>
      <c r="J54" s="555"/>
      <c r="K54" s="555"/>
      <c r="L54" s="555"/>
      <c r="M54" s="555"/>
      <c r="N54" s="555"/>
      <c r="O54" s="555"/>
      <c r="P54" s="555"/>
      <c r="Q54" s="555"/>
      <c r="R54" s="555"/>
      <c r="S54" s="555"/>
      <c r="T54" s="555"/>
      <c r="U54" s="555"/>
      <c r="V54" s="555"/>
      <c r="W54" s="555"/>
      <c r="X54" s="555"/>
      <c r="Y54" s="555"/>
      <c r="Z54" s="555"/>
      <c r="AA54" s="555"/>
      <c r="AB54" s="555"/>
      <c r="AC54" s="555"/>
      <c r="AD54" s="555"/>
      <c r="AE54" s="555"/>
      <c r="AF54" s="555"/>
    </row>
    <row r="55" spans="1:32" s="35" customFormat="1" ht="12" customHeight="1" x14ac:dyDescent="0.2">
      <c r="A55" s="38"/>
      <c r="B55" s="1260" t="s">
        <v>696</v>
      </c>
      <c r="C55" s="1260"/>
      <c r="D55" s="1260"/>
      <c r="E55" s="1260"/>
      <c r="F55" s="1260"/>
      <c r="G55" s="1260"/>
      <c r="H55" s="1260"/>
      <c r="I55" s="1260"/>
      <c r="J55" s="1260"/>
      <c r="K55" s="1260"/>
      <c r="L55" s="1260"/>
      <c r="M55" s="1260"/>
      <c r="N55" s="1260"/>
      <c r="O55" s="1260"/>
      <c r="P55" s="1260"/>
      <c r="Q55" s="1260"/>
      <c r="R55" s="1260"/>
      <c r="S55" s="1260"/>
      <c r="T55" s="1260"/>
      <c r="U55" s="1260"/>
      <c r="V55" s="1260"/>
      <c r="W55" s="1260"/>
      <c r="X55" s="1260"/>
      <c r="Y55" s="1260"/>
      <c r="Z55" s="1260"/>
      <c r="AA55" s="1260"/>
      <c r="AB55" s="1260"/>
      <c r="AC55" s="1260"/>
      <c r="AD55" s="1260"/>
      <c r="AE55" s="1260"/>
      <c r="AF55" s="1260"/>
    </row>
    <row r="56" spans="1:32" s="40" customFormat="1" ht="12" customHeight="1" x14ac:dyDescent="0.2">
      <c r="B56" s="56" t="s">
        <v>640</v>
      </c>
      <c r="C56" s="381"/>
      <c r="D56" s="381"/>
      <c r="E56" s="5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381"/>
      <c r="AF56" s="381"/>
    </row>
    <row r="57" spans="1:32" s="40" customFormat="1" ht="12" customHeight="1" x14ac:dyDescent="0.2">
      <c r="B57" s="56" t="s">
        <v>393</v>
      </c>
      <c r="C57" s="381"/>
      <c r="D57" s="381"/>
      <c r="E57" s="5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381"/>
      <c r="AF57" s="381"/>
    </row>
    <row r="58" spans="1:32" s="35" customFormat="1" ht="12" customHeight="1" x14ac:dyDescent="0.2">
      <c r="A58" s="38"/>
      <c r="B58" s="56"/>
      <c r="C58" s="56" t="s">
        <v>155</v>
      </c>
      <c r="D58" s="56"/>
      <c r="E58" s="5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row>
    <row r="59" spans="1:32" s="35" customFormat="1" ht="6" customHeight="1" x14ac:dyDescent="0.2">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row>
    <row r="60" spans="1:32" s="35" customFormat="1" x14ac:dyDescent="0.2">
      <c r="A60" s="38"/>
      <c r="B60" s="38"/>
      <c r="C60" s="38"/>
      <c r="D60" s="38"/>
      <c r="E60" s="38" t="s">
        <v>239</v>
      </c>
      <c r="N60" s="38"/>
      <c r="O60" s="38"/>
      <c r="P60" s="38"/>
      <c r="Q60" s="38"/>
      <c r="R60" s="38"/>
      <c r="S60" s="38"/>
      <c r="T60" s="38"/>
      <c r="U60" s="38"/>
      <c r="V60" s="38"/>
      <c r="W60" s="38"/>
      <c r="X60" s="38"/>
      <c r="Y60" s="38"/>
      <c r="Z60" s="38"/>
      <c r="AA60" s="38"/>
      <c r="AB60" s="38"/>
      <c r="AC60" s="38"/>
      <c r="AD60" s="38"/>
      <c r="AE60" s="38"/>
      <c r="AF60" s="38"/>
    </row>
    <row r="61" spans="1:32" s="38" customFormat="1" ht="16.5" customHeight="1" x14ac:dyDescent="0.2">
      <c r="A61" s="874" t="s">
        <v>126</v>
      </c>
      <c r="B61" s="875"/>
      <c r="C61" s="876"/>
      <c r="D61" s="49"/>
      <c r="E61" s="59" t="s">
        <v>238</v>
      </c>
      <c r="X61" s="1095" t="s">
        <v>785</v>
      </c>
      <c r="Y61" s="1095"/>
      <c r="Z61" s="1095"/>
      <c r="AA61" s="1203"/>
      <c r="AB61" s="1203"/>
      <c r="AC61" s="38" t="s">
        <v>175</v>
      </c>
      <c r="AD61" s="1203"/>
      <c r="AE61" s="1203"/>
      <c r="AF61" s="38" t="s">
        <v>176</v>
      </c>
    </row>
    <row r="62" spans="1:32" s="38" customFormat="1" x14ac:dyDescent="0.2">
      <c r="A62" s="1086"/>
      <c r="B62" s="1087"/>
      <c r="C62" s="1088"/>
      <c r="F62" s="38" t="s">
        <v>746</v>
      </c>
      <c r="K62" s="35"/>
    </row>
    <row r="63" spans="1:32" s="46" customFormat="1" ht="4.5" customHeight="1" x14ac:dyDescent="0.2">
      <c r="A63" s="1089"/>
      <c r="B63" s="1090"/>
      <c r="C63" s="1091"/>
      <c r="D63" s="38"/>
      <c r="E63" s="38"/>
      <c r="F63" s="35"/>
      <c r="G63" s="35"/>
      <c r="H63" s="38"/>
      <c r="I63" s="38"/>
      <c r="J63" s="35"/>
      <c r="K63" s="35"/>
      <c r="L63" s="35"/>
      <c r="M63" s="35"/>
      <c r="N63" s="35"/>
      <c r="O63" s="35"/>
      <c r="P63" s="35"/>
      <c r="Q63" s="35"/>
      <c r="R63" s="35"/>
      <c r="S63" s="35"/>
      <c r="T63" s="35"/>
      <c r="U63" s="35"/>
      <c r="V63" s="35"/>
      <c r="W63" s="35"/>
      <c r="X63" s="38"/>
      <c r="Y63" s="38"/>
      <c r="Z63" s="35"/>
      <c r="AA63" s="35"/>
      <c r="AB63" s="35"/>
      <c r="AC63" s="35"/>
      <c r="AD63" s="35"/>
      <c r="AE63" s="35"/>
      <c r="AF63" s="35"/>
    </row>
    <row r="64" spans="1:32" s="38" customFormat="1" ht="34.5" customHeight="1" x14ac:dyDescent="0.2">
      <c r="A64" s="1092"/>
      <c r="B64" s="1093"/>
      <c r="C64" s="1094"/>
      <c r="E64" s="935" t="s">
        <v>445</v>
      </c>
      <c r="F64" s="935"/>
      <c r="G64" s="935"/>
      <c r="H64" s="935"/>
      <c r="I64" s="935"/>
      <c r="J64" s="935"/>
      <c r="K64" s="935"/>
      <c r="L64" s="955" t="s">
        <v>742</v>
      </c>
      <c r="M64" s="955"/>
      <c r="N64" s="955"/>
      <c r="O64" s="955"/>
      <c r="P64" s="955"/>
      <c r="Q64" s="955"/>
      <c r="R64" s="955"/>
      <c r="S64" s="955"/>
      <c r="T64" s="955"/>
      <c r="U64" s="935" t="s">
        <v>151</v>
      </c>
      <c r="V64" s="935"/>
      <c r="W64" s="935"/>
      <c r="X64" s="935"/>
      <c r="Y64" s="935"/>
      <c r="Z64" s="935"/>
      <c r="AA64" s="935"/>
      <c r="AB64" s="935"/>
      <c r="AC64" s="935"/>
      <c r="AD64" s="935"/>
      <c r="AE64" s="35" t="s">
        <v>125</v>
      </c>
      <c r="AF64" s="35"/>
    </row>
    <row r="65" spans="1:32" s="38" customFormat="1" x14ac:dyDescent="0.2">
      <c r="A65" s="35"/>
      <c r="B65" s="35"/>
      <c r="C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44"/>
    </row>
    <row r="66" spans="1:32" s="38" customFormat="1" x14ac:dyDescent="0.2">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44"/>
    </row>
    <row r="67" spans="1:32" s="38" customFormat="1" x14ac:dyDescent="0.2">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row>
    <row r="68" spans="1:32" s="38" customFormat="1" x14ac:dyDescent="0.2">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row>
    <row r="69" spans="1:32" s="38" customFormat="1" x14ac:dyDescent="0.2">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row>
    <row r="70" spans="1:32" s="38" customFormat="1" x14ac:dyDescent="0.2">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row>
    <row r="71" spans="1:32" s="38" customFormat="1" x14ac:dyDescent="0.2">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row>
    <row r="72" spans="1:32" s="38" customFormat="1" x14ac:dyDescent="0.2">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row>
    <row r="73" spans="1:32" s="38" customFormat="1" x14ac:dyDescent="0.2">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row>
    <row r="74" spans="1:32" s="38" customForma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row>
    <row r="75" spans="1:32" s="34" customFormat="1"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row>
    <row r="76" spans="1:32" s="34" customFormat="1"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row>
    <row r="77" spans="1:32" s="34" customFormat="1"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row>
    <row r="78" spans="1:32" s="34" customFormat="1"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row>
    <row r="79" spans="1:32" s="34" customFormat="1"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row>
    <row r="80" spans="1:32" s="34" customFormat="1"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row>
    <row r="81" spans="1:32" s="2" customFormat="1" x14ac:dyDescent="0.2">
      <c r="A81"/>
      <c r="B81"/>
      <c r="C81"/>
      <c r="D81"/>
      <c r="E81"/>
      <c r="F81"/>
      <c r="G81"/>
      <c r="H81"/>
      <c r="I81"/>
      <c r="J81"/>
      <c r="K81"/>
      <c r="L81"/>
      <c r="M81"/>
      <c r="N81"/>
      <c r="O81"/>
      <c r="P81"/>
      <c r="Q81"/>
      <c r="R81"/>
      <c r="S81"/>
      <c r="T81"/>
      <c r="U81"/>
      <c r="V81"/>
      <c r="W81"/>
      <c r="X81"/>
      <c r="Y81"/>
      <c r="Z81"/>
      <c r="AA81"/>
      <c r="AB81"/>
      <c r="AC81"/>
      <c r="AD81"/>
      <c r="AE81"/>
      <c r="AF81"/>
    </row>
    <row r="82" spans="1:32" s="2" customFormat="1" x14ac:dyDescent="0.2">
      <c r="A82"/>
      <c r="B82"/>
      <c r="C82"/>
      <c r="D82"/>
      <c r="E82"/>
      <c r="F82"/>
      <c r="G82"/>
      <c r="H82"/>
      <c r="I82"/>
      <c r="J82"/>
      <c r="K82"/>
      <c r="L82"/>
      <c r="M82"/>
      <c r="N82"/>
      <c r="O82"/>
      <c r="P82"/>
      <c r="Q82"/>
      <c r="R82"/>
      <c r="S82"/>
      <c r="T82"/>
      <c r="U82"/>
      <c r="V82"/>
      <c r="W82"/>
      <c r="X82"/>
      <c r="Y82"/>
      <c r="Z82"/>
      <c r="AA82"/>
      <c r="AB82"/>
      <c r="AC82"/>
      <c r="AD82"/>
      <c r="AE82"/>
      <c r="AF82"/>
    </row>
    <row r="83" spans="1:32" s="2" customFormat="1" x14ac:dyDescent="0.2">
      <c r="A83"/>
      <c r="B83"/>
      <c r="C83"/>
      <c r="D83"/>
      <c r="E83"/>
      <c r="F83"/>
      <c r="G83"/>
      <c r="H83"/>
      <c r="I83"/>
      <c r="J83"/>
      <c r="K83"/>
      <c r="L83"/>
      <c r="M83"/>
      <c r="N83"/>
      <c r="O83"/>
      <c r="P83"/>
      <c r="Q83"/>
      <c r="R83"/>
      <c r="S83"/>
      <c r="T83"/>
      <c r="U83"/>
      <c r="V83"/>
      <c r="W83"/>
      <c r="X83"/>
      <c r="Y83"/>
      <c r="Z83"/>
      <c r="AA83"/>
      <c r="AB83"/>
      <c r="AC83"/>
      <c r="AD83"/>
      <c r="AE83"/>
      <c r="AF83"/>
    </row>
    <row r="84" spans="1:32" s="2" customFormat="1" x14ac:dyDescent="0.2">
      <c r="A84"/>
      <c r="B84"/>
      <c r="C84"/>
      <c r="D84"/>
      <c r="E84"/>
      <c r="F84"/>
      <c r="G84"/>
      <c r="H84"/>
      <c r="I84"/>
      <c r="J84"/>
      <c r="K84"/>
      <c r="L84"/>
      <c r="M84"/>
      <c r="N84"/>
      <c r="O84"/>
      <c r="P84"/>
      <c r="Q84"/>
      <c r="R84"/>
      <c r="S84"/>
      <c r="T84"/>
      <c r="U84"/>
      <c r="V84"/>
      <c r="W84"/>
      <c r="X84"/>
      <c r="Y84"/>
      <c r="Z84"/>
      <c r="AA84"/>
      <c r="AB84"/>
      <c r="AC84"/>
      <c r="AD84"/>
      <c r="AE84"/>
      <c r="AF84"/>
    </row>
    <row r="85" spans="1:32" s="2" customFormat="1" x14ac:dyDescent="0.2">
      <c r="A85"/>
      <c r="B85"/>
      <c r="C85"/>
      <c r="D85"/>
      <c r="E85"/>
      <c r="F85"/>
      <c r="G85"/>
      <c r="H85"/>
      <c r="I85"/>
      <c r="J85"/>
      <c r="K85"/>
      <c r="L85"/>
      <c r="M85"/>
      <c r="N85"/>
      <c r="O85"/>
      <c r="P85"/>
      <c r="Q85"/>
      <c r="R85"/>
      <c r="S85"/>
      <c r="T85"/>
      <c r="U85"/>
      <c r="V85"/>
      <c r="W85"/>
      <c r="X85"/>
      <c r="Y85"/>
      <c r="Z85"/>
      <c r="AA85"/>
      <c r="AB85"/>
      <c r="AC85"/>
      <c r="AD85"/>
      <c r="AE85"/>
      <c r="AF85"/>
    </row>
    <row r="86" spans="1:32" s="2" customFormat="1" x14ac:dyDescent="0.2">
      <c r="A86"/>
      <c r="B86"/>
      <c r="C86"/>
      <c r="D86"/>
      <c r="E86"/>
      <c r="F86"/>
      <c r="G86"/>
      <c r="H86"/>
      <c r="I86"/>
      <c r="J86"/>
      <c r="K86"/>
      <c r="L86"/>
      <c r="M86"/>
      <c r="N86"/>
      <c r="O86"/>
      <c r="P86"/>
      <c r="Q86"/>
      <c r="R86"/>
      <c r="S86"/>
      <c r="T86"/>
      <c r="U86"/>
      <c r="V86"/>
      <c r="W86"/>
      <c r="X86"/>
      <c r="Y86"/>
      <c r="Z86"/>
      <c r="AA86"/>
      <c r="AB86"/>
      <c r="AC86"/>
      <c r="AD86"/>
      <c r="AE86"/>
      <c r="AF86"/>
    </row>
    <row r="87" spans="1:32" s="2" customFormat="1" x14ac:dyDescent="0.2">
      <c r="A87"/>
      <c r="B87"/>
      <c r="C87"/>
      <c r="D87"/>
      <c r="E87"/>
      <c r="F87"/>
      <c r="G87"/>
      <c r="H87"/>
      <c r="I87"/>
      <c r="J87"/>
      <c r="K87"/>
      <c r="L87"/>
      <c r="M87"/>
      <c r="N87"/>
      <c r="O87"/>
      <c r="P87"/>
      <c r="Q87"/>
      <c r="R87"/>
      <c r="S87"/>
      <c r="T87"/>
      <c r="U87"/>
      <c r="V87"/>
      <c r="W87"/>
      <c r="X87"/>
      <c r="Y87"/>
      <c r="Z87"/>
      <c r="AA87"/>
      <c r="AB87"/>
      <c r="AC87"/>
      <c r="AD87"/>
      <c r="AE87"/>
      <c r="AF87"/>
    </row>
    <row r="88" spans="1:32" s="2" customFormat="1" x14ac:dyDescent="0.2">
      <c r="A88"/>
      <c r="B88"/>
      <c r="C88"/>
      <c r="D88"/>
      <c r="E88"/>
      <c r="F88"/>
      <c r="G88"/>
      <c r="H88"/>
      <c r="I88"/>
      <c r="J88"/>
      <c r="K88"/>
      <c r="L88"/>
      <c r="M88"/>
      <c r="N88"/>
      <c r="O88"/>
      <c r="P88"/>
      <c r="Q88"/>
      <c r="R88"/>
      <c r="S88"/>
      <c r="T88"/>
      <c r="U88"/>
      <c r="V88"/>
      <c r="W88"/>
      <c r="X88"/>
      <c r="Y88"/>
      <c r="Z88"/>
      <c r="AA88"/>
      <c r="AB88"/>
      <c r="AC88"/>
      <c r="AD88"/>
      <c r="AE88"/>
      <c r="AF88"/>
    </row>
    <row r="89" spans="1:32" s="2" customFormat="1" x14ac:dyDescent="0.2">
      <c r="A89"/>
      <c r="B89"/>
      <c r="C89"/>
      <c r="D89"/>
      <c r="E89"/>
      <c r="F89"/>
      <c r="G89"/>
      <c r="H89"/>
      <c r="I89"/>
      <c r="J89"/>
      <c r="K89"/>
      <c r="L89"/>
      <c r="M89"/>
      <c r="N89"/>
      <c r="O89"/>
      <c r="P89"/>
      <c r="Q89"/>
      <c r="R89"/>
      <c r="S89"/>
      <c r="T89"/>
      <c r="U89"/>
      <c r="V89"/>
      <c r="W89"/>
      <c r="X89"/>
      <c r="Y89"/>
      <c r="Z89"/>
      <c r="AA89"/>
      <c r="AB89"/>
      <c r="AC89"/>
      <c r="AD89"/>
      <c r="AE89"/>
      <c r="AF89"/>
    </row>
    <row r="90" spans="1:32" s="2" customFormat="1" x14ac:dyDescent="0.2">
      <c r="A90"/>
      <c r="B90"/>
      <c r="C90"/>
      <c r="D90"/>
      <c r="E90"/>
      <c r="F90"/>
      <c r="G90"/>
      <c r="H90"/>
      <c r="I90"/>
      <c r="J90"/>
      <c r="K90"/>
      <c r="L90"/>
      <c r="M90"/>
      <c r="N90"/>
      <c r="O90"/>
      <c r="P90"/>
      <c r="Q90"/>
      <c r="R90"/>
      <c r="S90"/>
      <c r="T90"/>
      <c r="U90"/>
      <c r="V90"/>
      <c r="W90"/>
      <c r="X90"/>
      <c r="Y90"/>
      <c r="Z90"/>
      <c r="AA90"/>
      <c r="AB90"/>
      <c r="AC90"/>
      <c r="AD90"/>
      <c r="AE90"/>
      <c r="AF90"/>
    </row>
    <row r="91" spans="1:32" s="2" customFormat="1" x14ac:dyDescent="0.2">
      <c r="A91"/>
      <c r="B91"/>
      <c r="C91"/>
      <c r="D91"/>
      <c r="E91"/>
      <c r="F91"/>
      <c r="G91"/>
      <c r="H91"/>
      <c r="I91"/>
      <c r="J91"/>
      <c r="K91"/>
      <c r="L91"/>
      <c r="M91"/>
      <c r="N91"/>
      <c r="O91"/>
      <c r="P91"/>
      <c r="Q91"/>
      <c r="R91"/>
      <c r="S91"/>
      <c r="T91"/>
      <c r="U91"/>
      <c r="V91"/>
      <c r="W91"/>
      <c r="X91"/>
      <c r="Y91"/>
      <c r="Z91"/>
      <c r="AA91"/>
      <c r="AB91"/>
      <c r="AC91"/>
      <c r="AD91"/>
      <c r="AE91"/>
      <c r="AF91"/>
    </row>
    <row r="92" spans="1:32" s="2" customFormat="1" x14ac:dyDescent="0.2">
      <c r="A92"/>
      <c r="B92"/>
      <c r="C92"/>
      <c r="D92"/>
      <c r="E92"/>
      <c r="F92"/>
      <c r="G92"/>
      <c r="H92"/>
      <c r="I92"/>
      <c r="J92"/>
      <c r="K92"/>
      <c r="L92"/>
      <c r="M92"/>
      <c r="N92"/>
      <c r="O92"/>
      <c r="P92"/>
      <c r="Q92"/>
      <c r="R92"/>
      <c r="S92"/>
      <c r="T92"/>
      <c r="U92"/>
      <c r="V92"/>
      <c r="W92"/>
      <c r="X92"/>
      <c r="Y92"/>
      <c r="Z92"/>
      <c r="AA92"/>
      <c r="AB92"/>
      <c r="AC92"/>
      <c r="AD92"/>
      <c r="AE92"/>
      <c r="AF92"/>
    </row>
    <row r="93" spans="1:32" s="2" customFormat="1" x14ac:dyDescent="0.2">
      <c r="A93"/>
      <c r="B93"/>
      <c r="C93"/>
      <c r="D93"/>
      <c r="E93"/>
      <c r="F93"/>
      <c r="G93"/>
      <c r="H93"/>
      <c r="I93"/>
      <c r="J93"/>
      <c r="K93"/>
      <c r="L93"/>
      <c r="M93"/>
      <c r="N93"/>
      <c r="O93"/>
      <c r="P93"/>
      <c r="Q93"/>
      <c r="R93"/>
      <c r="S93"/>
      <c r="T93"/>
      <c r="U93"/>
      <c r="V93"/>
      <c r="W93"/>
      <c r="X93"/>
      <c r="Y93"/>
      <c r="Z93"/>
      <c r="AA93"/>
      <c r="AB93"/>
      <c r="AC93"/>
      <c r="AD93"/>
      <c r="AE93"/>
      <c r="AF93"/>
    </row>
    <row r="94" spans="1:32" s="2" customFormat="1" x14ac:dyDescent="0.2">
      <c r="A94"/>
      <c r="B94"/>
      <c r="C94"/>
      <c r="D94"/>
      <c r="E94"/>
      <c r="F94"/>
      <c r="G94"/>
      <c r="H94"/>
      <c r="I94"/>
      <c r="J94"/>
      <c r="K94"/>
      <c r="L94"/>
      <c r="M94"/>
      <c r="N94"/>
      <c r="O94"/>
      <c r="P94"/>
      <c r="Q94"/>
      <c r="R94"/>
      <c r="S94"/>
      <c r="T94"/>
      <c r="U94"/>
      <c r="V94"/>
      <c r="W94"/>
      <c r="X94"/>
      <c r="Y94"/>
      <c r="Z94"/>
      <c r="AA94"/>
      <c r="AB94"/>
      <c r="AC94"/>
      <c r="AD94"/>
      <c r="AE94"/>
      <c r="AF94"/>
    </row>
    <row r="95" spans="1:32" s="2" customFormat="1" x14ac:dyDescent="0.2">
      <c r="A95"/>
      <c r="B95"/>
      <c r="C95"/>
      <c r="D95"/>
      <c r="E95"/>
      <c r="F95"/>
      <c r="G95"/>
      <c r="H95"/>
      <c r="I95"/>
      <c r="J95"/>
      <c r="K95"/>
      <c r="L95"/>
      <c r="M95"/>
      <c r="N95"/>
      <c r="O95"/>
      <c r="P95"/>
      <c r="Q95"/>
      <c r="R95"/>
      <c r="S95"/>
      <c r="T95"/>
      <c r="U95"/>
      <c r="V95"/>
      <c r="W95"/>
      <c r="X95"/>
      <c r="Y95"/>
      <c r="Z95"/>
      <c r="AA95"/>
      <c r="AB95"/>
      <c r="AC95"/>
      <c r="AD95"/>
      <c r="AE95"/>
      <c r="AF95"/>
    </row>
    <row r="96" spans="1:32" s="2" customFormat="1" x14ac:dyDescent="0.2">
      <c r="A96"/>
      <c r="B96"/>
      <c r="C96"/>
      <c r="D96"/>
      <c r="E96"/>
      <c r="F96"/>
      <c r="G96"/>
      <c r="H96"/>
      <c r="I96"/>
      <c r="J96"/>
      <c r="K96"/>
      <c r="L96"/>
      <c r="M96"/>
      <c r="N96"/>
      <c r="O96"/>
      <c r="P96"/>
      <c r="Q96"/>
      <c r="R96"/>
      <c r="S96"/>
      <c r="T96"/>
      <c r="U96"/>
      <c r="V96"/>
      <c r="W96"/>
      <c r="X96"/>
      <c r="Y96"/>
      <c r="Z96"/>
      <c r="AA96"/>
      <c r="AB96"/>
      <c r="AC96"/>
      <c r="AD96"/>
      <c r="AE96"/>
      <c r="AF96"/>
    </row>
    <row r="97" spans="1:32" s="2" customFormat="1" x14ac:dyDescent="0.2">
      <c r="A97"/>
      <c r="B97"/>
      <c r="C97"/>
      <c r="D97"/>
      <c r="E97"/>
      <c r="F97"/>
      <c r="G97"/>
      <c r="H97"/>
      <c r="I97"/>
      <c r="J97"/>
      <c r="K97"/>
      <c r="L97"/>
      <c r="M97"/>
      <c r="N97"/>
      <c r="O97"/>
      <c r="P97"/>
      <c r="Q97"/>
      <c r="R97"/>
      <c r="S97"/>
      <c r="T97"/>
      <c r="U97"/>
      <c r="V97"/>
      <c r="W97"/>
      <c r="X97"/>
      <c r="Y97"/>
      <c r="Z97"/>
      <c r="AA97"/>
      <c r="AB97"/>
      <c r="AC97"/>
      <c r="AD97"/>
      <c r="AE97"/>
      <c r="AF97"/>
    </row>
    <row r="98" spans="1:32" s="2" customFormat="1" x14ac:dyDescent="0.2">
      <c r="A98"/>
      <c r="B98"/>
      <c r="C98"/>
      <c r="D98"/>
      <c r="E98"/>
      <c r="F98"/>
      <c r="G98"/>
      <c r="H98"/>
      <c r="I98"/>
      <c r="J98"/>
      <c r="K98"/>
      <c r="L98"/>
      <c r="M98"/>
      <c r="N98"/>
      <c r="O98"/>
      <c r="P98"/>
      <c r="Q98"/>
      <c r="R98"/>
      <c r="S98"/>
      <c r="T98"/>
      <c r="U98"/>
      <c r="V98"/>
      <c r="W98"/>
      <c r="X98"/>
      <c r="Y98"/>
      <c r="Z98"/>
      <c r="AA98"/>
      <c r="AB98"/>
      <c r="AC98"/>
      <c r="AD98"/>
      <c r="AE98"/>
      <c r="AF98"/>
    </row>
    <row r="99" spans="1:32" s="2" customFormat="1" x14ac:dyDescent="0.2">
      <c r="A99"/>
      <c r="B99"/>
      <c r="C99"/>
      <c r="D99"/>
      <c r="E99"/>
      <c r="F99"/>
      <c r="G99"/>
      <c r="H99"/>
      <c r="I99"/>
      <c r="J99"/>
      <c r="K99"/>
      <c r="L99"/>
      <c r="M99"/>
      <c r="N99"/>
      <c r="O99"/>
      <c r="P99"/>
      <c r="Q99"/>
      <c r="R99"/>
      <c r="S99"/>
      <c r="T99"/>
      <c r="U99"/>
      <c r="V99"/>
      <c r="W99"/>
      <c r="X99"/>
      <c r="Y99"/>
      <c r="Z99"/>
      <c r="AA99"/>
      <c r="AB99"/>
      <c r="AC99"/>
      <c r="AD99"/>
      <c r="AE99"/>
      <c r="AF99"/>
    </row>
    <row r="100" spans="1:32" s="2"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s="2"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s="2" customFormat="1"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s="2" customForma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s="2" customFormat="1"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s="2" customFormat="1"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s="2" customFormat="1"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s="2" customFormat="1" x14ac:dyDescent="0.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s="2" customFormat="1"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s="2" customForma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row>
  </sheetData>
  <sheetProtection algorithmName="SHA-512" hashValue="Kz0klTDXM1V61voyTmKfKQ1E+C6rs6u8OAhWDZYUhbYAtFU+AjXYAwUaI5GVJeBmuElXjOYQ5cJgLGeWSNihew==" saltValue="KrGV/Q6B01ygbRZbB+JqeQ==" spinCount="100000" sheet="1" formatCells="0" formatColumns="0" selectLockedCells="1"/>
  <mergeCells count="218">
    <mergeCell ref="N45:V46"/>
    <mergeCell ref="N47:V48"/>
    <mergeCell ref="N9:V10"/>
    <mergeCell ref="N15:V16"/>
    <mergeCell ref="N17:V18"/>
    <mergeCell ref="N19:V20"/>
    <mergeCell ref="N21:V22"/>
    <mergeCell ref="N23:V24"/>
    <mergeCell ref="N25:V26"/>
    <mergeCell ref="N27:V28"/>
    <mergeCell ref="N29:V30"/>
    <mergeCell ref="N31:V32"/>
    <mergeCell ref="N33:V34"/>
    <mergeCell ref="N35:V36"/>
    <mergeCell ref="N37:V38"/>
    <mergeCell ref="N39:V40"/>
    <mergeCell ref="N41:V42"/>
    <mergeCell ref="N43:V44"/>
    <mergeCell ref="B13:F14"/>
    <mergeCell ref="I13:I14"/>
    <mergeCell ref="J13:M13"/>
    <mergeCell ref="N13:V14"/>
    <mergeCell ref="W13:AF13"/>
    <mergeCell ref="J14:M14"/>
    <mergeCell ref="C6:M8"/>
    <mergeCell ref="G13:H13"/>
    <mergeCell ref="W45:X45"/>
    <mergeCell ref="G14:H14"/>
    <mergeCell ref="A9:B11"/>
    <mergeCell ref="C9:M11"/>
    <mergeCell ref="N11:O11"/>
    <mergeCell ref="P11:V11"/>
    <mergeCell ref="A19:A20"/>
    <mergeCell ref="B19:F20"/>
    <mergeCell ref="I19:I20"/>
    <mergeCell ref="J19:M20"/>
    <mergeCell ref="A17:A18"/>
    <mergeCell ref="B17:F18"/>
    <mergeCell ref="W25:X25"/>
    <mergeCell ref="W27:X27"/>
    <mergeCell ref="G15:H16"/>
    <mergeCell ref="G17:H18"/>
    <mergeCell ref="A1:Y1"/>
    <mergeCell ref="Z2:AA2"/>
    <mergeCell ref="N4:V5"/>
    <mergeCell ref="W4:AF4"/>
    <mergeCell ref="AB2:AF2"/>
    <mergeCell ref="C4:M5"/>
    <mergeCell ref="N8:O8"/>
    <mergeCell ref="P8:V8"/>
    <mergeCell ref="W5:AF5"/>
    <mergeCell ref="Y6:AF7"/>
    <mergeCell ref="W6:X7"/>
    <mergeCell ref="A6:B8"/>
    <mergeCell ref="W8:X8"/>
    <mergeCell ref="Y8:AF8"/>
    <mergeCell ref="N6:V7"/>
    <mergeCell ref="I17:I18"/>
    <mergeCell ref="J17:M18"/>
    <mergeCell ref="A15:A16"/>
    <mergeCell ref="B15:F16"/>
    <mergeCell ref="I15:I16"/>
    <mergeCell ref="J15:M16"/>
    <mergeCell ref="G19:H20"/>
    <mergeCell ref="A25:A26"/>
    <mergeCell ref="B25:F26"/>
    <mergeCell ref="I25:I26"/>
    <mergeCell ref="G25:H26"/>
    <mergeCell ref="A23:A24"/>
    <mergeCell ref="B23:F24"/>
    <mergeCell ref="I23:I24"/>
    <mergeCell ref="J23:M24"/>
    <mergeCell ref="A21:A22"/>
    <mergeCell ref="B21:F22"/>
    <mergeCell ref="I21:I22"/>
    <mergeCell ref="G21:H22"/>
    <mergeCell ref="G23:H24"/>
    <mergeCell ref="A35:A36"/>
    <mergeCell ref="B35:F36"/>
    <mergeCell ref="I35:I36"/>
    <mergeCell ref="A27:A28"/>
    <mergeCell ref="B27:F28"/>
    <mergeCell ref="I27:I28"/>
    <mergeCell ref="A33:A34"/>
    <mergeCell ref="B33:F34"/>
    <mergeCell ref="I33:I34"/>
    <mergeCell ref="A31:A32"/>
    <mergeCell ref="B31:F32"/>
    <mergeCell ref="I31:I32"/>
    <mergeCell ref="A29:A30"/>
    <mergeCell ref="B29:F30"/>
    <mergeCell ref="I29:I30"/>
    <mergeCell ref="G31:H32"/>
    <mergeCell ref="G29:H30"/>
    <mergeCell ref="U64:AD64"/>
    <mergeCell ref="B53:AF53"/>
    <mergeCell ref="B54:AF54"/>
    <mergeCell ref="A47:A48"/>
    <mergeCell ref="B47:F48"/>
    <mergeCell ref="G47:H48"/>
    <mergeCell ref="I47:I48"/>
    <mergeCell ref="J47:M48"/>
    <mergeCell ref="E64:K64"/>
    <mergeCell ref="X61:Z61"/>
    <mergeCell ref="AD61:AE61"/>
    <mergeCell ref="AA61:AB61"/>
    <mergeCell ref="B55:AF55"/>
    <mergeCell ref="A61:C61"/>
    <mergeCell ref="A62:C64"/>
    <mergeCell ref="N49:AA49"/>
    <mergeCell ref="AB49:AE49"/>
    <mergeCell ref="B51:AF52"/>
    <mergeCell ref="Y47:AF47"/>
    <mergeCell ref="W48:X48"/>
    <mergeCell ref="Y48:AF48"/>
    <mergeCell ref="L64:T64"/>
    <mergeCell ref="W47:X47"/>
    <mergeCell ref="G41:H42"/>
    <mergeCell ref="I41:I42"/>
    <mergeCell ref="J41:M42"/>
    <mergeCell ref="Y23:AF23"/>
    <mergeCell ref="W15:X15"/>
    <mergeCell ref="W17:X17"/>
    <mergeCell ref="W19:X19"/>
    <mergeCell ref="W21:X21"/>
    <mergeCell ref="W23:X23"/>
    <mergeCell ref="J33:M34"/>
    <mergeCell ref="G33:H34"/>
    <mergeCell ref="G27:H28"/>
    <mergeCell ref="J25:M26"/>
    <mergeCell ref="J31:M32"/>
    <mergeCell ref="J21:M22"/>
    <mergeCell ref="J29:M30"/>
    <mergeCell ref="J27:M28"/>
    <mergeCell ref="Y33:AF33"/>
    <mergeCell ref="W33:X33"/>
    <mergeCell ref="W34:X34"/>
    <mergeCell ref="Y34:AF34"/>
    <mergeCell ref="Y29:AF29"/>
    <mergeCell ref="W36:X36"/>
    <mergeCell ref="Y36:AF36"/>
    <mergeCell ref="A45:A46"/>
    <mergeCell ref="B45:F46"/>
    <mergeCell ref="G45:H46"/>
    <mergeCell ref="I45:I46"/>
    <mergeCell ref="J45:M46"/>
    <mergeCell ref="J35:M36"/>
    <mergeCell ref="G35:H36"/>
    <mergeCell ref="A43:A44"/>
    <mergeCell ref="B43:F44"/>
    <mergeCell ref="G43:H44"/>
    <mergeCell ref="I43:I44"/>
    <mergeCell ref="J43:M44"/>
    <mergeCell ref="B39:F40"/>
    <mergeCell ref="G39:H40"/>
    <mergeCell ref="I39:I40"/>
    <mergeCell ref="G37:H38"/>
    <mergeCell ref="A37:A38"/>
    <mergeCell ref="A41:A42"/>
    <mergeCell ref="A39:A40"/>
    <mergeCell ref="B37:F38"/>
    <mergeCell ref="I37:I38"/>
    <mergeCell ref="J37:M38"/>
    <mergeCell ref="J39:M40"/>
    <mergeCell ref="B41:F42"/>
    <mergeCell ref="W46:X46"/>
    <mergeCell ref="Y46:AF46"/>
    <mergeCell ref="W42:X42"/>
    <mergeCell ref="W9:X10"/>
    <mergeCell ref="Y9:AF10"/>
    <mergeCell ref="W14:AF14"/>
    <mergeCell ref="Y15:AF15"/>
    <mergeCell ref="Y17:AF17"/>
    <mergeCell ref="Y21:AF21"/>
    <mergeCell ref="W11:X11"/>
    <mergeCell ref="Y11:AF11"/>
    <mergeCell ref="W16:X16"/>
    <mergeCell ref="Y16:AF16"/>
    <mergeCell ref="W18:X18"/>
    <mergeCell ref="Y18:AF18"/>
    <mergeCell ref="W20:X20"/>
    <mergeCell ref="Y20:AF20"/>
    <mergeCell ref="Y19:AF19"/>
    <mergeCell ref="W28:X28"/>
    <mergeCell ref="Y28:AF28"/>
    <mergeCell ref="W35:X35"/>
    <mergeCell ref="Y45:AF45"/>
    <mergeCell ref="W39:X39"/>
    <mergeCell ref="W41:X41"/>
    <mergeCell ref="W22:X22"/>
    <mergeCell ref="Y22:AF22"/>
    <mergeCell ref="W24:X24"/>
    <mergeCell ref="Y24:AF24"/>
    <mergeCell ref="W26:X26"/>
    <mergeCell ref="Y26:AF26"/>
    <mergeCell ref="Y25:AF25"/>
    <mergeCell ref="Y27:AF27"/>
    <mergeCell ref="W29:X29"/>
    <mergeCell ref="Y42:AF42"/>
    <mergeCell ref="W44:X44"/>
    <mergeCell ref="Y44:AF44"/>
    <mergeCell ref="W40:X40"/>
    <mergeCell ref="Y40:AF40"/>
    <mergeCell ref="W43:X43"/>
    <mergeCell ref="Y43:AF43"/>
    <mergeCell ref="W30:X30"/>
    <mergeCell ref="Y30:AF30"/>
    <mergeCell ref="W32:X32"/>
    <mergeCell ref="W31:X31"/>
    <mergeCell ref="Y35:AF35"/>
    <mergeCell ref="Y37:AF37"/>
    <mergeCell ref="Y32:AF32"/>
    <mergeCell ref="Y31:AF31"/>
    <mergeCell ref="Y39:AF39"/>
    <mergeCell ref="Y41:AF41"/>
    <mergeCell ref="W37:X37"/>
    <mergeCell ref="W38:X38"/>
    <mergeCell ref="Y38:AF38"/>
  </mergeCells>
  <phoneticPr fontId="3"/>
  <pageMargins left="0.39370078740157483" right="0.31496062992125984" top="0.39370078740157483" bottom="0.39370078740157483" header="0.31496062992125984" footer="0.31496062992125984"/>
  <pageSetup paperSize="9" scale="88" orientation="portrait" horizontalDpi="300" verticalDpi="300"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pageSetUpPr fitToPage="1"/>
  </sheetPr>
  <dimension ref="A1:AI100"/>
  <sheetViews>
    <sheetView showGridLines="0" view="pageBreakPreview" topLeftCell="A16" zoomScale="90" zoomScaleNormal="90" zoomScaleSheetLayoutView="90" workbookViewId="0">
      <selection activeCell="J22" sqref="J22:M23"/>
    </sheetView>
  </sheetViews>
  <sheetFormatPr defaultColWidth="9" defaultRowHeight="13" x14ac:dyDescent="0.2"/>
  <cols>
    <col min="1" max="2" width="3.08984375" customWidth="1"/>
    <col min="3" max="8" width="4.36328125" customWidth="1"/>
    <col min="9" max="9" width="3.81640625" customWidth="1"/>
    <col min="10" max="13" width="2.81640625" customWidth="1"/>
    <col min="14" max="30" width="3.90625" customWidth="1"/>
    <col min="31" max="32" width="3.08984375" customWidth="1"/>
    <col min="33" max="34" width="9" style="1"/>
    <col min="35" max="35" width="9.54296875" style="1" bestFit="1" customWidth="1"/>
    <col min="36" max="16384" width="9" style="1"/>
  </cols>
  <sheetData>
    <row r="1" spans="1:35" ht="18" customHeight="1" x14ac:dyDescent="0.2">
      <c r="A1" s="463" t="s">
        <v>801</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1"/>
      <c r="AC1" s="1"/>
      <c r="AD1" s="1"/>
      <c r="AE1" s="1"/>
      <c r="AF1" s="1"/>
    </row>
    <row r="2" spans="1:35" ht="21" customHeight="1" x14ac:dyDescent="0.2">
      <c r="A2" s="1"/>
      <c r="B2" s="1"/>
      <c r="C2" s="1"/>
      <c r="D2" s="1"/>
      <c r="E2" s="1"/>
      <c r="F2" s="1"/>
      <c r="G2" s="1"/>
      <c r="H2" s="1"/>
      <c r="I2" s="1"/>
      <c r="J2" s="1"/>
      <c r="K2" s="1"/>
      <c r="L2" s="1"/>
      <c r="M2" s="1"/>
      <c r="N2" s="1"/>
      <c r="O2" s="1"/>
      <c r="P2" s="1"/>
      <c r="Q2" s="1"/>
      <c r="R2" s="1"/>
      <c r="S2" s="1"/>
      <c r="T2" s="1"/>
      <c r="U2" s="1"/>
      <c r="V2" s="1"/>
      <c r="W2" s="1"/>
      <c r="X2" s="1"/>
      <c r="Y2" s="1"/>
      <c r="Z2" s="1"/>
      <c r="AA2" s="1338" t="s">
        <v>803</v>
      </c>
      <c r="AB2" s="1339"/>
      <c r="AC2" s="1360" t="s">
        <v>259</v>
      </c>
      <c r="AD2" s="1361"/>
      <c r="AE2" s="1362"/>
      <c r="AF2" s="159"/>
      <c r="AG2"/>
    </row>
    <row r="3" spans="1:35" s="39" customFormat="1" ht="16.5" customHeight="1" x14ac:dyDescent="0.2">
      <c r="A3" s="160"/>
      <c r="B3" s="161"/>
      <c r="C3" s="1298" t="s">
        <v>141</v>
      </c>
      <c r="D3" s="1299"/>
      <c r="E3" s="1299"/>
      <c r="F3" s="1299"/>
      <c r="G3" s="1299"/>
      <c r="H3" s="1365" t="s">
        <v>231</v>
      </c>
      <c r="I3" s="1365" t="s">
        <v>188</v>
      </c>
      <c r="J3" s="1298" t="s">
        <v>163</v>
      </c>
      <c r="K3" s="1299"/>
      <c r="L3" s="1299"/>
      <c r="M3" s="1300"/>
      <c r="N3" s="1298" t="s">
        <v>622</v>
      </c>
      <c r="O3" s="1299"/>
      <c r="P3" s="1299"/>
      <c r="Q3" s="1299"/>
      <c r="R3" s="1299"/>
      <c r="S3" s="1299"/>
      <c r="T3" s="1299"/>
      <c r="U3" s="1299"/>
      <c r="V3" s="1300"/>
      <c r="W3" s="978" t="s">
        <v>608</v>
      </c>
      <c r="X3" s="979"/>
      <c r="Y3" s="979"/>
      <c r="Z3" s="979"/>
      <c r="AA3" s="979"/>
      <c r="AB3" s="979"/>
      <c r="AC3" s="979"/>
      <c r="AD3" s="979"/>
      <c r="AE3" s="979"/>
      <c r="AF3" s="980"/>
      <c r="AI3" s="39" t="s">
        <v>193</v>
      </c>
    </row>
    <row r="4" spans="1:35" s="40" customFormat="1" ht="16.5" customHeight="1" thickBot="1" x14ac:dyDescent="0.25">
      <c r="A4" s="162"/>
      <c r="B4" s="163"/>
      <c r="C4" s="1363"/>
      <c r="D4" s="1364"/>
      <c r="E4" s="1364"/>
      <c r="F4" s="1364"/>
      <c r="G4" s="1364"/>
      <c r="H4" s="1366"/>
      <c r="I4" s="1366"/>
      <c r="J4" s="1335" t="s">
        <v>236</v>
      </c>
      <c r="K4" s="1336"/>
      <c r="L4" s="1336"/>
      <c r="M4" s="1337"/>
      <c r="N4" s="1363"/>
      <c r="O4" s="1364"/>
      <c r="P4" s="1364"/>
      <c r="Q4" s="1364"/>
      <c r="R4" s="1364"/>
      <c r="S4" s="1364"/>
      <c r="T4" s="1364"/>
      <c r="U4" s="1364"/>
      <c r="V4" s="1367"/>
      <c r="W4" s="975" t="s">
        <v>225</v>
      </c>
      <c r="X4" s="976"/>
      <c r="Y4" s="976"/>
      <c r="Z4" s="976"/>
      <c r="AA4" s="976"/>
      <c r="AB4" s="976"/>
      <c r="AC4" s="976"/>
      <c r="AD4" s="976"/>
      <c r="AE4" s="976"/>
      <c r="AF4" s="977"/>
      <c r="AI4" s="66">
        <v>45017</v>
      </c>
    </row>
    <row r="5" spans="1:35" s="40" customFormat="1" ht="18.75" customHeight="1" thickTop="1" x14ac:dyDescent="0.2">
      <c r="A5" s="1340" t="s">
        <v>182</v>
      </c>
      <c r="B5" s="1341"/>
      <c r="C5" s="1344"/>
      <c r="D5" s="1345"/>
      <c r="E5" s="1345"/>
      <c r="F5" s="1345"/>
      <c r="G5" s="1346"/>
      <c r="H5" s="1350"/>
      <c r="I5" s="1353" t="str">
        <f>IF(J5="","",AI6)</f>
        <v/>
      </c>
      <c r="J5" s="1132"/>
      <c r="K5" s="1133"/>
      <c r="L5" s="1133"/>
      <c r="M5" s="1134"/>
      <c r="N5" s="1368"/>
      <c r="O5" s="1369"/>
      <c r="P5" s="1369"/>
      <c r="Q5" s="1369"/>
      <c r="R5" s="1369"/>
      <c r="S5" s="1369"/>
      <c r="T5" s="1369"/>
      <c r="U5" s="1369"/>
      <c r="V5" s="1370"/>
      <c r="W5" s="1356" t="s">
        <v>133</v>
      </c>
      <c r="X5" s="1357"/>
      <c r="Y5" s="1171"/>
      <c r="Z5" s="1171"/>
      <c r="AA5" s="1171"/>
      <c r="AB5" s="1171"/>
      <c r="AC5" s="1171"/>
      <c r="AD5" s="1171"/>
      <c r="AE5" s="1171"/>
      <c r="AF5" s="1172"/>
      <c r="AI5" s="40" t="s">
        <v>188</v>
      </c>
    </row>
    <row r="6" spans="1:35" s="41" customFormat="1" ht="18.75" customHeight="1" x14ac:dyDescent="0.2">
      <c r="A6" s="1342"/>
      <c r="B6" s="1343"/>
      <c r="C6" s="1347"/>
      <c r="D6" s="1348"/>
      <c r="E6" s="1348"/>
      <c r="F6" s="1348"/>
      <c r="G6" s="1349"/>
      <c r="H6" s="1351"/>
      <c r="I6" s="1308"/>
      <c r="J6" s="1135"/>
      <c r="K6" s="1104"/>
      <c r="L6" s="1104"/>
      <c r="M6" s="1105"/>
      <c r="N6" s="1371"/>
      <c r="O6" s="1372"/>
      <c r="P6" s="1372"/>
      <c r="Q6" s="1372"/>
      <c r="R6" s="1372"/>
      <c r="S6" s="1372"/>
      <c r="T6" s="1372"/>
      <c r="U6" s="1372"/>
      <c r="V6" s="1373"/>
      <c r="W6" s="1358"/>
      <c r="X6" s="1359"/>
      <c r="Y6" s="1173"/>
      <c r="Z6" s="1173"/>
      <c r="AA6" s="1173"/>
      <c r="AB6" s="1173"/>
      <c r="AC6" s="1173"/>
      <c r="AD6" s="1173"/>
      <c r="AE6" s="1173"/>
      <c r="AF6" s="1174"/>
      <c r="AI6" s="41" t="str">
        <f>IF(J5="","",DATEDIF(J5,$AI$4,"Y"))</f>
        <v/>
      </c>
    </row>
    <row r="7" spans="1:35" s="40" customFormat="1" ht="18.75" customHeight="1" x14ac:dyDescent="0.2">
      <c r="A7" s="1121"/>
      <c r="B7" s="1122"/>
      <c r="C7" s="1292"/>
      <c r="D7" s="1293"/>
      <c r="E7" s="1293"/>
      <c r="F7" s="1293"/>
      <c r="G7" s="1294"/>
      <c r="H7" s="1352"/>
      <c r="I7" s="1309"/>
      <c r="J7" s="1106"/>
      <c r="K7" s="1107"/>
      <c r="L7" s="1107"/>
      <c r="M7" s="1108"/>
      <c r="N7" s="870" t="s">
        <v>224</v>
      </c>
      <c r="O7" s="871"/>
      <c r="P7" s="1354"/>
      <c r="Q7" s="1354"/>
      <c r="R7" s="1354"/>
      <c r="S7" s="1354"/>
      <c r="T7" s="1354"/>
      <c r="U7" s="1354"/>
      <c r="V7" s="1355"/>
      <c r="W7" s="1056" t="s">
        <v>658</v>
      </c>
      <c r="X7" s="1057"/>
      <c r="Y7" s="924"/>
      <c r="Z7" s="924"/>
      <c r="AA7" s="924"/>
      <c r="AB7" s="924"/>
      <c r="AC7" s="924"/>
      <c r="AD7" s="924"/>
      <c r="AE7" s="924"/>
      <c r="AF7" s="925"/>
    </row>
    <row r="8" spans="1:35" s="40" customFormat="1" ht="12.75" customHeight="1" x14ac:dyDescent="0.2"/>
    <row r="9" spans="1:35" s="40" customFormat="1" ht="34.5" customHeight="1" x14ac:dyDescent="0.2">
      <c r="A9" s="164"/>
      <c r="B9" s="164"/>
      <c r="C9" s="164"/>
      <c r="D9" s="164"/>
      <c r="E9" s="164"/>
      <c r="F9" s="164"/>
      <c r="G9" s="164"/>
      <c r="I9" s="164"/>
      <c r="J9" s="164"/>
      <c r="L9" s="164"/>
      <c r="M9" s="165" t="s">
        <v>230</v>
      </c>
      <c r="O9" s="164"/>
      <c r="P9" s="164"/>
      <c r="Q9" s="164"/>
      <c r="R9" s="164"/>
      <c r="S9" s="164"/>
      <c r="T9" s="164"/>
      <c r="U9" s="164"/>
      <c r="V9" s="164"/>
      <c r="W9" s="164"/>
      <c r="X9" s="164"/>
      <c r="Y9" s="164"/>
      <c r="Z9" s="164"/>
      <c r="AA9" s="164"/>
      <c r="AB9" s="164"/>
      <c r="AC9" s="164"/>
      <c r="AD9" s="164"/>
      <c r="AE9" s="164"/>
      <c r="AF9" s="164"/>
    </row>
    <row r="10" spans="1:35" s="40" customFormat="1" ht="20.25" customHeight="1" x14ac:dyDescent="0.2">
      <c r="A10" s="1379" t="s">
        <v>142</v>
      </c>
      <c r="B10" s="1380"/>
      <c r="C10" s="1298" t="s">
        <v>211</v>
      </c>
      <c r="D10" s="1299"/>
      <c r="E10" s="1299"/>
      <c r="F10" s="1299"/>
      <c r="G10" s="1300"/>
      <c r="H10" s="1310" t="s">
        <v>231</v>
      </c>
      <c r="I10" s="1310" t="s">
        <v>188</v>
      </c>
      <c r="J10" s="1298" t="s">
        <v>163</v>
      </c>
      <c r="K10" s="1299"/>
      <c r="L10" s="1299"/>
      <c r="M10" s="1300"/>
      <c r="N10" s="1298" t="s">
        <v>666</v>
      </c>
      <c r="O10" s="1299"/>
      <c r="P10" s="1299"/>
      <c r="Q10" s="1299"/>
      <c r="R10" s="1299"/>
      <c r="S10" s="1299"/>
      <c r="T10" s="1299"/>
      <c r="U10" s="1299"/>
      <c r="V10" s="1300"/>
      <c r="W10" s="978" t="s">
        <v>608</v>
      </c>
      <c r="X10" s="979"/>
      <c r="Y10" s="979"/>
      <c r="Z10" s="979"/>
      <c r="AA10" s="979"/>
      <c r="AB10" s="979"/>
      <c r="AC10" s="979"/>
      <c r="AD10" s="979"/>
      <c r="AE10" s="979"/>
      <c r="AF10" s="980"/>
    </row>
    <row r="11" spans="1:35" s="40" customFormat="1" ht="20.25" customHeight="1" x14ac:dyDescent="0.2">
      <c r="A11" s="1381"/>
      <c r="B11" s="1382"/>
      <c r="C11" s="1301" t="s">
        <v>260</v>
      </c>
      <c r="D11" s="1302"/>
      <c r="E11" s="1302"/>
      <c r="F11" s="1302"/>
      <c r="G11" s="1303"/>
      <c r="H11" s="1311"/>
      <c r="I11" s="1311"/>
      <c r="J11" s="1376" t="s">
        <v>236</v>
      </c>
      <c r="K11" s="1377"/>
      <c r="L11" s="1377"/>
      <c r="M11" s="1378"/>
      <c r="N11" s="1301"/>
      <c r="O11" s="1302"/>
      <c r="P11" s="1302"/>
      <c r="Q11" s="1302"/>
      <c r="R11" s="1302"/>
      <c r="S11" s="1302"/>
      <c r="T11" s="1302"/>
      <c r="U11" s="1302"/>
      <c r="V11" s="1303"/>
      <c r="W11" s="975" t="s">
        <v>225</v>
      </c>
      <c r="X11" s="976"/>
      <c r="Y11" s="976"/>
      <c r="Z11" s="976"/>
      <c r="AA11" s="976"/>
      <c r="AB11" s="976"/>
      <c r="AC11" s="976"/>
      <c r="AD11" s="976"/>
      <c r="AE11" s="976"/>
      <c r="AF11" s="977"/>
    </row>
    <row r="12" spans="1:35" s="40" customFormat="1" ht="36" customHeight="1" x14ac:dyDescent="0.2">
      <c r="A12" s="1288">
        <v>1</v>
      </c>
      <c r="B12" s="1289"/>
      <c r="C12" s="1295"/>
      <c r="D12" s="1296"/>
      <c r="E12" s="1296"/>
      <c r="F12" s="1296"/>
      <c r="G12" s="1297"/>
      <c r="H12" s="1306"/>
      <c r="I12" s="1308" t="str">
        <f>IF(J12="","",IF(H12="","",IF(H12="男",IF(AI13&lt;35,"年×",AI13),IF(AI13&lt;30,"年×",AI13))))</f>
        <v/>
      </c>
      <c r="J12" s="1165"/>
      <c r="K12" s="1166"/>
      <c r="L12" s="1166"/>
      <c r="M12" s="1167"/>
      <c r="N12" s="901"/>
      <c r="O12" s="902"/>
      <c r="P12" s="902"/>
      <c r="Q12" s="902"/>
      <c r="R12" s="902"/>
      <c r="S12" s="902"/>
      <c r="T12" s="902"/>
      <c r="U12" s="902"/>
      <c r="V12" s="1374"/>
      <c r="W12" s="1045" t="s">
        <v>133</v>
      </c>
      <c r="X12" s="1046"/>
      <c r="Y12" s="1304"/>
      <c r="Z12" s="1304"/>
      <c r="AA12" s="1304"/>
      <c r="AB12" s="1304"/>
      <c r="AC12" s="1304"/>
      <c r="AD12" s="1304"/>
      <c r="AE12" s="1304"/>
      <c r="AF12" s="1305"/>
    </row>
    <row r="13" spans="1:35" s="40" customFormat="1" ht="40.5" customHeight="1" x14ac:dyDescent="0.2">
      <c r="A13" s="1290"/>
      <c r="B13" s="1291"/>
      <c r="C13" s="1292"/>
      <c r="D13" s="1293"/>
      <c r="E13" s="1293"/>
      <c r="F13" s="1293"/>
      <c r="G13" s="1294"/>
      <c r="H13" s="1307"/>
      <c r="I13" s="1309"/>
      <c r="J13" s="1168"/>
      <c r="K13" s="1169"/>
      <c r="L13" s="1169"/>
      <c r="M13" s="1170"/>
      <c r="N13" s="903"/>
      <c r="O13" s="904"/>
      <c r="P13" s="904"/>
      <c r="Q13" s="904"/>
      <c r="R13" s="904"/>
      <c r="S13" s="904"/>
      <c r="T13" s="904"/>
      <c r="U13" s="904"/>
      <c r="V13" s="1375"/>
      <c r="W13" s="1056" t="s">
        <v>658</v>
      </c>
      <c r="X13" s="1057"/>
      <c r="Y13" s="924"/>
      <c r="Z13" s="924"/>
      <c r="AA13" s="924"/>
      <c r="AB13" s="924"/>
      <c r="AC13" s="924"/>
      <c r="AD13" s="924"/>
      <c r="AE13" s="924"/>
      <c r="AF13" s="925"/>
      <c r="AI13" s="41" t="str">
        <f>IF(J12="","",DATEDIF(J12,$AI$4,"Y"))</f>
        <v/>
      </c>
    </row>
    <row r="14" spans="1:35" s="40" customFormat="1" ht="36" customHeight="1" x14ac:dyDescent="0.2">
      <c r="A14" s="1288">
        <v>2</v>
      </c>
      <c r="B14" s="1289"/>
      <c r="C14" s="1295"/>
      <c r="D14" s="1296"/>
      <c r="E14" s="1296"/>
      <c r="F14" s="1296"/>
      <c r="G14" s="1297"/>
      <c r="H14" s="1306"/>
      <c r="I14" s="1313" t="str">
        <f t="shared" ref="I14:I16" si="0">IF(J14="","",IF(H14="","",IF(H14="男",IF(AI15&lt;35,"年×",AI15),IF(AI15&lt;30,"年×",AI15))))</f>
        <v/>
      </c>
      <c r="J14" s="1165"/>
      <c r="K14" s="1166"/>
      <c r="L14" s="1166"/>
      <c r="M14" s="1167"/>
      <c r="N14" s="901"/>
      <c r="O14" s="902"/>
      <c r="P14" s="902"/>
      <c r="Q14" s="902"/>
      <c r="R14" s="902"/>
      <c r="S14" s="902"/>
      <c r="T14" s="902"/>
      <c r="U14" s="902"/>
      <c r="V14" s="1374"/>
      <c r="W14" s="1045" t="s">
        <v>133</v>
      </c>
      <c r="X14" s="1046"/>
      <c r="Y14" s="1304"/>
      <c r="Z14" s="1304"/>
      <c r="AA14" s="1304"/>
      <c r="AB14" s="1304"/>
      <c r="AC14" s="1304"/>
      <c r="AD14" s="1304"/>
      <c r="AE14" s="1304"/>
      <c r="AF14" s="1305"/>
    </row>
    <row r="15" spans="1:35" s="40" customFormat="1" ht="40.5" customHeight="1" x14ac:dyDescent="0.2">
      <c r="A15" s="1290"/>
      <c r="B15" s="1291"/>
      <c r="C15" s="1292"/>
      <c r="D15" s="1293"/>
      <c r="E15" s="1293"/>
      <c r="F15" s="1293"/>
      <c r="G15" s="1294"/>
      <c r="H15" s="1307"/>
      <c r="I15" s="1309"/>
      <c r="J15" s="1168"/>
      <c r="K15" s="1169"/>
      <c r="L15" s="1169"/>
      <c r="M15" s="1170"/>
      <c r="N15" s="903"/>
      <c r="O15" s="904"/>
      <c r="P15" s="904"/>
      <c r="Q15" s="904"/>
      <c r="R15" s="904"/>
      <c r="S15" s="904"/>
      <c r="T15" s="904"/>
      <c r="U15" s="904"/>
      <c r="V15" s="1375"/>
      <c r="W15" s="1056" t="s">
        <v>658</v>
      </c>
      <c r="X15" s="1057"/>
      <c r="Y15" s="924"/>
      <c r="Z15" s="924"/>
      <c r="AA15" s="924"/>
      <c r="AB15" s="924"/>
      <c r="AC15" s="924"/>
      <c r="AD15" s="924"/>
      <c r="AE15" s="924"/>
      <c r="AF15" s="925"/>
      <c r="AI15" s="41" t="str">
        <f>IF(J14="","",DATEDIF(J14,$AI$4,"Y"))</f>
        <v/>
      </c>
    </row>
    <row r="16" spans="1:35" s="40" customFormat="1" ht="40.5" customHeight="1" x14ac:dyDescent="0.2">
      <c r="A16" s="1288">
        <v>3</v>
      </c>
      <c r="B16" s="1289"/>
      <c r="C16" s="1295"/>
      <c r="D16" s="1296"/>
      <c r="E16" s="1296"/>
      <c r="F16" s="1296"/>
      <c r="G16" s="1297"/>
      <c r="H16" s="1306"/>
      <c r="I16" s="1313" t="str">
        <f t="shared" si="0"/>
        <v/>
      </c>
      <c r="J16" s="1165"/>
      <c r="K16" s="1166"/>
      <c r="L16" s="1166"/>
      <c r="M16" s="1167"/>
      <c r="N16" s="901"/>
      <c r="O16" s="902"/>
      <c r="P16" s="902"/>
      <c r="Q16" s="902"/>
      <c r="R16" s="902"/>
      <c r="S16" s="902"/>
      <c r="T16" s="902"/>
      <c r="U16" s="902"/>
      <c r="V16" s="1374"/>
      <c r="W16" s="1045" t="s">
        <v>133</v>
      </c>
      <c r="X16" s="1046"/>
      <c r="Y16" s="1304"/>
      <c r="Z16" s="1304"/>
      <c r="AA16" s="1304"/>
      <c r="AB16" s="1304"/>
      <c r="AC16" s="1304"/>
      <c r="AD16" s="1304"/>
      <c r="AE16" s="1304"/>
      <c r="AF16" s="1305"/>
      <c r="AI16" s="41"/>
    </row>
    <row r="17" spans="1:35" s="40" customFormat="1" ht="40.5" customHeight="1" x14ac:dyDescent="0.2">
      <c r="A17" s="1290"/>
      <c r="B17" s="1291"/>
      <c r="C17" s="1292"/>
      <c r="D17" s="1293"/>
      <c r="E17" s="1293"/>
      <c r="F17" s="1293"/>
      <c r="G17" s="1294"/>
      <c r="H17" s="1307"/>
      <c r="I17" s="1309"/>
      <c r="J17" s="1168"/>
      <c r="K17" s="1169"/>
      <c r="L17" s="1169"/>
      <c r="M17" s="1170"/>
      <c r="N17" s="903"/>
      <c r="O17" s="904"/>
      <c r="P17" s="904"/>
      <c r="Q17" s="904"/>
      <c r="R17" s="904"/>
      <c r="S17" s="904"/>
      <c r="T17" s="904"/>
      <c r="U17" s="904"/>
      <c r="V17" s="1375"/>
      <c r="W17" s="1056" t="s">
        <v>658</v>
      </c>
      <c r="X17" s="1057"/>
      <c r="Y17" s="924"/>
      <c r="Z17" s="924"/>
      <c r="AA17" s="924"/>
      <c r="AB17" s="924"/>
      <c r="AC17" s="924"/>
      <c r="AD17" s="924"/>
      <c r="AE17" s="924"/>
      <c r="AF17" s="925"/>
      <c r="AI17" s="41" t="str">
        <f>IF(J16="","",DATEDIF(J16,$AI$4,"Y"))</f>
        <v/>
      </c>
    </row>
    <row r="18" spans="1:35" s="40" customFormat="1" ht="36" customHeight="1" x14ac:dyDescent="0.2">
      <c r="A18" s="1288">
        <v>4</v>
      </c>
      <c r="B18" s="1289"/>
      <c r="C18" s="1295"/>
      <c r="D18" s="1296"/>
      <c r="E18" s="1296"/>
      <c r="F18" s="1296"/>
      <c r="G18" s="1297"/>
      <c r="H18" s="1306"/>
      <c r="I18" s="1313" t="str">
        <f t="shared" ref="I18" si="1">IF(J18="","",IF(H18="","",IF(H18="男",IF(AI19&lt;35,"年×",AI19),IF(AI19&lt;30,"年×",AI19))))</f>
        <v/>
      </c>
      <c r="J18" s="1165"/>
      <c r="K18" s="1166"/>
      <c r="L18" s="1166"/>
      <c r="M18" s="1167"/>
      <c r="N18" s="901"/>
      <c r="O18" s="902"/>
      <c r="P18" s="902"/>
      <c r="Q18" s="902"/>
      <c r="R18" s="902"/>
      <c r="S18" s="902"/>
      <c r="T18" s="902"/>
      <c r="U18" s="902"/>
      <c r="V18" s="1374"/>
      <c r="W18" s="1045" t="s">
        <v>133</v>
      </c>
      <c r="X18" s="1046"/>
      <c r="Y18" s="1304"/>
      <c r="Z18" s="1304"/>
      <c r="AA18" s="1304"/>
      <c r="AB18" s="1304"/>
      <c r="AC18" s="1304"/>
      <c r="AD18" s="1304"/>
      <c r="AE18" s="1304"/>
      <c r="AF18" s="1305"/>
    </row>
    <row r="19" spans="1:35" s="40" customFormat="1" ht="40.5" customHeight="1" x14ac:dyDescent="0.2">
      <c r="A19" s="1290"/>
      <c r="B19" s="1291"/>
      <c r="C19" s="1292"/>
      <c r="D19" s="1293"/>
      <c r="E19" s="1293"/>
      <c r="F19" s="1293"/>
      <c r="G19" s="1294"/>
      <c r="H19" s="1307"/>
      <c r="I19" s="1309"/>
      <c r="J19" s="1168"/>
      <c r="K19" s="1169"/>
      <c r="L19" s="1169"/>
      <c r="M19" s="1170"/>
      <c r="N19" s="903"/>
      <c r="O19" s="904"/>
      <c r="P19" s="904"/>
      <c r="Q19" s="904"/>
      <c r="R19" s="904"/>
      <c r="S19" s="904"/>
      <c r="T19" s="904"/>
      <c r="U19" s="904"/>
      <c r="V19" s="1375"/>
      <c r="W19" s="1056" t="s">
        <v>658</v>
      </c>
      <c r="X19" s="1057"/>
      <c r="Y19" s="924"/>
      <c r="Z19" s="924"/>
      <c r="AA19" s="924"/>
      <c r="AB19" s="924"/>
      <c r="AC19" s="924"/>
      <c r="AD19" s="924"/>
      <c r="AE19" s="924"/>
      <c r="AF19" s="925"/>
      <c r="AI19" s="41" t="str">
        <f>IF(J18="","",DATEDIF(J18,$AI$4,"Y"))</f>
        <v/>
      </c>
    </row>
    <row r="20" spans="1:35" s="40" customFormat="1" ht="36" customHeight="1" x14ac:dyDescent="0.2">
      <c r="A20" s="1288">
        <v>5</v>
      </c>
      <c r="B20" s="1289"/>
      <c r="C20" s="1295"/>
      <c r="D20" s="1296"/>
      <c r="E20" s="1296"/>
      <c r="F20" s="1296"/>
      <c r="G20" s="1297"/>
      <c r="H20" s="1306"/>
      <c r="I20" s="1313" t="str">
        <f t="shared" ref="I20" si="2">IF(J20="","",IF(H20="","",IF(H20="男",IF(AI21&lt;35,"年×",AI21),IF(AI21&lt;30,"年×",AI21))))</f>
        <v/>
      </c>
      <c r="J20" s="1165"/>
      <c r="K20" s="1166"/>
      <c r="L20" s="1166"/>
      <c r="M20" s="1167"/>
      <c r="N20" s="901"/>
      <c r="O20" s="902"/>
      <c r="P20" s="902"/>
      <c r="Q20" s="902"/>
      <c r="R20" s="902"/>
      <c r="S20" s="902"/>
      <c r="T20" s="902"/>
      <c r="U20" s="902"/>
      <c r="V20" s="1374"/>
      <c r="W20" s="1045" t="s">
        <v>133</v>
      </c>
      <c r="X20" s="1046"/>
      <c r="Y20" s="1304"/>
      <c r="Z20" s="1304"/>
      <c r="AA20" s="1304"/>
      <c r="AB20" s="1304"/>
      <c r="AC20" s="1304"/>
      <c r="AD20" s="1304"/>
      <c r="AE20" s="1304"/>
      <c r="AF20" s="1305"/>
    </row>
    <row r="21" spans="1:35" s="40" customFormat="1" ht="40.5" customHeight="1" x14ac:dyDescent="0.2">
      <c r="A21" s="1290"/>
      <c r="B21" s="1291"/>
      <c r="C21" s="1292"/>
      <c r="D21" s="1293"/>
      <c r="E21" s="1293"/>
      <c r="F21" s="1293"/>
      <c r="G21" s="1294"/>
      <c r="H21" s="1307"/>
      <c r="I21" s="1309"/>
      <c r="J21" s="1168"/>
      <c r="K21" s="1169"/>
      <c r="L21" s="1169"/>
      <c r="M21" s="1170"/>
      <c r="N21" s="903"/>
      <c r="O21" s="904"/>
      <c r="P21" s="904"/>
      <c r="Q21" s="904"/>
      <c r="R21" s="904"/>
      <c r="S21" s="904"/>
      <c r="T21" s="904"/>
      <c r="U21" s="904"/>
      <c r="V21" s="1375"/>
      <c r="W21" s="1056" t="s">
        <v>658</v>
      </c>
      <c r="X21" s="1057"/>
      <c r="Y21" s="924"/>
      <c r="Z21" s="924"/>
      <c r="AA21" s="924"/>
      <c r="AB21" s="924"/>
      <c r="AC21" s="924"/>
      <c r="AD21" s="924"/>
      <c r="AE21" s="924"/>
      <c r="AF21" s="925"/>
      <c r="AI21" s="41" t="str">
        <f>IF(J20="","",DATEDIF(J20,$AI$4,"Y"))</f>
        <v/>
      </c>
    </row>
    <row r="22" spans="1:35" s="40" customFormat="1" ht="36" customHeight="1" x14ac:dyDescent="0.2">
      <c r="A22" s="1325" t="s">
        <v>146</v>
      </c>
      <c r="B22" s="1326"/>
      <c r="C22" s="1295"/>
      <c r="D22" s="1296"/>
      <c r="E22" s="1296"/>
      <c r="F22" s="1296"/>
      <c r="G22" s="1297"/>
      <c r="H22" s="1306"/>
      <c r="I22" s="1317" t="str">
        <f t="shared" ref="I22" si="3">IF(J22="","",IF(H22="","",IF(H22="男",IF(AI23&lt;35,"年×",AI23),IF(AI23&lt;30,"年×",AI23))))</f>
        <v/>
      </c>
      <c r="J22" s="1165"/>
      <c r="K22" s="1166"/>
      <c r="L22" s="1166"/>
      <c r="M22" s="1167"/>
      <c r="N22" s="901"/>
      <c r="O22" s="902"/>
      <c r="P22" s="902"/>
      <c r="Q22" s="902"/>
      <c r="R22" s="902"/>
      <c r="S22" s="902"/>
      <c r="T22" s="902"/>
      <c r="U22" s="902"/>
      <c r="V22" s="1374"/>
      <c r="W22" s="1045" t="s">
        <v>133</v>
      </c>
      <c r="X22" s="1046"/>
      <c r="Y22" s="1304"/>
      <c r="Z22" s="1304"/>
      <c r="AA22" s="1304"/>
      <c r="AB22" s="1304"/>
      <c r="AC22" s="1304"/>
      <c r="AD22" s="1304"/>
      <c r="AE22" s="1304"/>
      <c r="AF22" s="1305"/>
    </row>
    <row r="23" spans="1:35" s="40" customFormat="1" ht="40.5" customHeight="1" x14ac:dyDescent="0.2">
      <c r="A23" s="1327"/>
      <c r="B23" s="1328"/>
      <c r="C23" s="1292"/>
      <c r="D23" s="1293"/>
      <c r="E23" s="1293"/>
      <c r="F23" s="1293"/>
      <c r="G23" s="1294"/>
      <c r="H23" s="1307"/>
      <c r="I23" s="1318"/>
      <c r="J23" s="1168"/>
      <c r="K23" s="1169"/>
      <c r="L23" s="1169"/>
      <c r="M23" s="1170"/>
      <c r="N23" s="903"/>
      <c r="O23" s="904"/>
      <c r="P23" s="904"/>
      <c r="Q23" s="904"/>
      <c r="R23" s="904"/>
      <c r="S23" s="904"/>
      <c r="T23" s="904"/>
      <c r="U23" s="904"/>
      <c r="V23" s="1375"/>
      <c r="W23" s="1056" t="s">
        <v>658</v>
      </c>
      <c r="X23" s="1057"/>
      <c r="Y23" s="924"/>
      <c r="Z23" s="924"/>
      <c r="AA23" s="924"/>
      <c r="AB23" s="924"/>
      <c r="AC23" s="924"/>
      <c r="AD23" s="924"/>
      <c r="AE23" s="924"/>
      <c r="AF23" s="925"/>
      <c r="AI23" s="41" t="str">
        <f>IF(J22="","",DATEDIF(J22,$AI$4,"Y"))</f>
        <v/>
      </c>
    </row>
    <row r="24" spans="1:35" s="35" customFormat="1" x14ac:dyDescent="0.2">
      <c r="W24" s="1319" t="s">
        <v>568</v>
      </c>
      <c r="X24" s="1320"/>
      <c r="Y24" s="1320"/>
      <c r="Z24" s="1320"/>
      <c r="AA24" s="1320"/>
      <c r="AB24" s="1320"/>
      <c r="AC24" s="1321"/>
      <c r="AD24" s="1329"/>
      <c r="AE24" s="1330"/>
      <c r="AF24" s="1120" t="s">
        <v>566</v>
      </c>
    </row>
    <row r="25" spans="1:35" s="40" customFormat="1" ht="19.25" customHeight="1" x14ac:dyDescent="0.2">
      <c r="A25" s="35"/>
      <c r="C25" s="35"/>
      <c r="E25" s="35"/>
      <c r="F25" s="35"/>
      <c r="G25" s="35"/>
      <c r="H25" s="35"/>
      <c r="I25" s="35"/>
      <c r="J25" s="35"/>
      <c r="K25" s="35"/>
      <c r="L25" s="35"/>
      <c r="M25" s="35"/>
      <c r="N25" s="35"/>
      <c r="O25" s="35"/>
      <c r="P25" s="35"/>
      <c r="Q25" s="35"/>
      <c r="R25" s="35"/>
      <c r="S25" s="35"/>
      <c r="T25" s="35"/>
      <c r="U25" s="35"/>
      <c r="V25" s="35"/>
      <c r="W25" s="1322"/>
      <c r="X25" s="1323"/>
      <c r="Y25" s="1323"/>
      <c r="Z25" s="1323"/>
      <c r="AA25" s="1323"/>
      <c r="AB25" s="1323"/>
      <c r="AC25" s="1324"/>
      <c r="AD25" s="1331"/>
      <c r="AE25" s="1332"/>
      <c r="AF25" s="1122"/>
    </row>
    <row r="26" spans="1:35" s="40" customFormat="1" ht="36" customHeight="1" x14ac:dyDescent="0.2">
      <c r="A26" s="1333"/>
      <c r="B26" s="1333"/>
      <c r="C26" s="1312"/>
      <c r="D26" s="1312"/>
      <c r="E26" s="1312"/>
      <c r="F26" s="1312"/>
      <c r="G26" s="1312"/>
      <c r="H26" s="408"/>
      <c r="I26" s="409"/>
      <c r="J26" s="1334"/>
      <c r="K26" s="1334"/>
      <c r="L26" s="1334"/>
      <c r="M26" s="1334"/>
      <c r="N26" s="1314"/>
      <c r="O26" s="1314"/>
      <c r="P26" s="1315"/>
      <c r="Q26" s="1315"/>
      <c r="R26" s="1315"/>
      <c r="S26" s="1315"/>
      <c r="T26" s="1315"/>
      <c r="U26" s="1315"/>
      <c r="V26" s="1315"/>
      <c r="W26" s="1097"/>
      <c r="X26" s="1097"/>
      <c r="Y26" s="1316"/>
      <c r="Z26" s="1316"/>
      <c r="AA26" s="1316"/>
      <c r="AB26" s="1316"/>
      <c r="AC26" s="1316"/>
      <c r="AD26" s="1316"/>
      <c r="AE26" s="1316"/>
      <c r="AF26" s="1316"/>
    </row>
    <row r="27" spans="1:35" s="40" customFormat="1" ht="19.5" customHeight="1" x14ac:dyDescent="0.2">
      <c r="A27" s="35"/>
      <c r="B27" s="35" t="s">
        <v>253</v>
      </c>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8"/>
    </row>
    <row r="28" spans="1:35" s="40" customFormat="1" ht="18" customHeight="1" x14ac:dyDescent="0.2">
      <c r="A28" s="35"/>
      <c r="B28" s="38" t="s">
        <v>802</v>
      </c>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spans="1:35" s="40" customFormat="1" ht="18" customHeight="1" x14ac:dyDescent="0.2">
      <c r="A29" s="35"/>
      <c r="B29" s="38" t="s">
        <v>262</v>
      </c>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spans="1:35" s="40" customFormat="1" ht="18" customHeight="1" x14ac:dyDescent="0.2">
      <c r="A30" s="35"/>
      <c r="B30" s="40" t="s">
        <v>538</v>
      </c>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spans="1:35" s="40" customFormat="1" ht="18" customHeight="1" x14ac:dyDescent="0.2">
      <c r="A31" s="35"/>
      <c r="B31" s="38" t="s">
        <v>695</v>
      </c>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spans="1:35" s="40" customFormat="1" ht="18" customHeight="1" x14ac:dyDescent="0.2">
      <c r="A32" s="35"/>
      <c r="B32" s="38" t="s">
        <v>382</v>
      </c>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row>
    <row r="33" spans="1:32" s="40" customFormat="1" ht="18" customHeight="1" x14ac:dyDescent="0.2">
      <c r="A33" s="35"/>
      <c r="B33" s="38" t="s">
        <v>393</v>
      </c>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spans="1:32" s="40" customFormat="1" ht="18" customHeight="1" x14ac:dyDescent="0.2">
      <c r="A34" s="35"/>
      <c r="B34" s="38" t="s">
        <v>401</v>
      </c>
      <c r="C34" s="38"/>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8"/>
    </row>
    <row r="35" spans="1:32" s="40" customFormat="1" ht="18" customHeight="1" x14ac:dyDescent="0.2">
      <c r="A35" s="35"/>
      <c r="B35" s="38" t="s">
        <v>313</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8"/>
    </row>
    <row r="36" spans="1:32" s="40" customFormat="1" ht="6.75" customHeight="1" x14ac:dyDescent="0.2">
      <c r="A36" s="35"/>
      <c r="B36" s="38"/>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8"/>
    </row>
    <row r="37" spans="1:32" s="40" customFormat="1" ht="18.75" customHeight="1" x14ac:dyDescent="0.2">
      <c r="A37" s="35"/>
      <c r="B37" s="35"/>
      <c r="C37" s="35"/>
      <c r="D37" s="38" t="s">
        <v>239</v>
      </c>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8"/>
    </row>
    <row r="38" spans="1:32" s="40" customFormat="1" x14ac:dyDescent="0.2">
      <c r="A38" s="38"/>
      <c r="B38" s="38"/>
      <c r="C38" s="38"/>
      <c r="E38" s="35"/>
      <c r="F38" s="35"/>
      <c r="G38" s="35"/>
      <c r="H38" s="35"/>
      <c r="I38" s="35"/>
      <c r="J38" s="35"/>
      <c r="K38" s="35"/>
      <c r="L38" s="35"/>
      <c r="M38" s="38"/>
      <c r="N38" s="38"/>
      <c r="O38" s="38"/>
      <c r="P38" s="38"/>
      <c r="Q38" s="38"/>
      <c r="R38" s="38"/>
      <c r="S38" s="38"/>
      <c r="T38" s="38"/>
      <c r="U38" s="38"/>
      <c r="V38" s="38"/>
      <c r="W38" s="38"/>
      <c r="X38" s="38"/>
      <c r="Y38" s="38"/>
      <c r="Z38" s="38"/>
      <c r="AA38" s="38"/>
      <c r="AB38" s="38"/>
      <c r="AC38" s="38"/>
      <c r="AD38" s="38"/>
      <c r="AE38" s="35"/>
      <c r="AF38" s="38"/>
    </row>
    <row r="39" spans="1:32" s="40" customFormat="1" ht="23.25" customHeight="1" x14ac:dyDescent="0.2">
      <c r="A39" s="556" t="s">
        <v>126</v>
      </c>
      <c r="B39" s="557"/>
      <c r="C39" s="558"/>
      <c r="D39" s="38"/>
      <c r="E39" s="59" t="s">
        <v>238</v>
      </c>
      <c r="F39" s="38"/>
      <c r="G39" s="38"/>
      <c r="H39" s="38"/>
      <c r="I39" s="38"/>
      <c r="J39" s="38"/>
      <c r="K39" s="38"/>
      <c r="L39" s="38"/>
      <c r="M39" s="38"/>
      <c r="N39" s="38"/>
      <c r="O39" s="38"/>
      <c r="P39" s="38"/>
      <c r="Q39" s="38"/>
      <c r="R39" s="38"/>
      <c r="S39" s="38"/>
      <c r="T39" s="38"/>
      <c r="U39" s="38"/>
      <c r="V39" s="38"/>
      <c r="W39" s="38"/>
      <c r="X39" s="1164" t="s">
        <v>785</v>
      </c>
      <c r="Y39" s="1164"/>
      <c r="Z39" s="1203"/>
      <c r="AA39" s="1203"/>
      <c r="AB39" s="38" t="s">
        <v>175</v>
      </c>
      <c r="AC39" s="1203"/>
      <c r="AD39" s="1203"/>
      <c r="AE39" s="35" t="s">
        <v>176</v>
      </c>
      <c r="AF39" s="38"/>
    </row>
    <row r="40" spans="1:32" s="40" customFormat="1" ht="18" customHeight="1" x14ac:dyDescent="0.2">
      <c r="A40" s="1229"/>
      <c r="B40" s="1230"/>
      <c r="C40" s="1231"/>
      <c r="D40" s="38"/>
      <c r="E40" s="38" t="s">
        <v>750</v>
      </c>
      <c r="H40" s="38"/>
      <c r="I40" s="38"/>
      <c r="J40" s="35"/>
      <c r="K40" s="38"/>
      <c r="L40" s="38"/>
      <c r="M40" s="38"/>
      <c r="N40" s="38"/>
      <c r="O40" s="38"/>
      <c r="P40" s="38"/>
      <c r="Q40" s="38"/>
      <c r="R40" s="38"/>
      <c r="S40" s="38"/>
      <c r="T40" s="38"/>
      <c r="U40" s="38"/>
      <c r="V40" s="38"/>
      <c r="W40" s="38"/>
      <c r="X40" s="38"/>
      <c r="Y40" s="38"/>
      <c r="Z40" s="38"/>
      <c r="AA40" s="38"/>
      <c r="AB40" s="38"/>
      <c r="AC40" s="38"/>
      <c r="AD40" s="38"/>
      <c r="AE40" s="35"/>
      <c r="AF40" s="38"/>
    </row>
    <row r="41" spans="1:32" s="40" customFormat="1" ht="9" customHeight="1" x14ac:dyDescent="0.2">
      <c r="A41" s="1232"/>
      <c r="B41" s="1233"/>
      <c r="C41" s="1234"/>
      <c r="D41" s="38"/>
      <c r="E41" s="35"/>
      <c r="F41" s="35"/>
      <c r="G41" s="38"/>
      <c r="H41" s="38"/>
      <c r="I41" s="35"/>
      <c r="J41" s="35"/>
      <c r="K41" s="35"/>
      <c r="L41" s="35"/>
      <c r="M41" s="35"/>
      <c r="N41" s="35"/>
      <c r="O41" s="35"/>
      <c r="P41" s="35"/>
      <c r="Q41" s="35"/>
      <c r="R41" s="35"/>
      <c r="S41" s="35"/>
      <c r="T41" s="35"/>
      <c r="U41" s="35"/>
      <c r="V41" s="35"/>
      <c r="W41" s="38"/>
      <c r="X41" s="38"/>
      <c r="Y41" s="35"/>
      <c r="Z41" s="35"/>
      <c r="AA41" s="35"/>
      <c r="AB41" s="35"/>
      <c r="AC41" s="35"/>
      <c r="AD41" s="35"/>
      <c r="AE41" s="35"/>
      <c r="AF41" s="38"/>
    </row>
    <row r="42" spans="1:32" s="40" customFormat="1" ht="43.5" customHeight="1" x14ac:dyDescent="0.2">
      <c r="A42" s="1235"/>
      <c r="B42" s="1236"/>
      <c r="C42" s="1237"/>
      <c r="E42" s="935" t="s">
        <v>597</v>
      </c>
      <c r="F42" s="935"/>
      <c r="G42" s="935"/>
      <c r="H42" s="935"/>
      <c r="I42" s="935"/>
      <c r="J42" s="955" t="s">
        <v>741</v>
      </c>
      <c r="K42" s="955"/>
      <c r="L42" s="955"/>
      <c r="M42" s="955"/>
      <c r="N42" s="955"/>
      <c r="O42" s="955"/>
      <c r="P42" s="955"/>
      <c r="Q42" s="955"/>
      <c r="R42" s="955"/>
      <c r="S42" s="955"/>
      <c r="T42" s="935" t="s">
        <v>595</v>
      </c>
      <c r="U42" s="935"/>
      <c r="V42" s="935"/>
      <c r="W42" s="935"/>
      <c r="X42" s="935"/>
      <c r="Y42" s="935"/>
      <c r="Z42" s="935"/>
      <c r="AA42" s="935"/>
      <c r="AB42" s="935"/>
      <c r="AC42" s="935"/>
      <c r="AD42" s="35" t="s">
        <v>125</v>
      </c>
      <c r="AE42" s="35"/>
      <c r="AF42" s="38"/>
    </row>
    <row r="43" spans="1:32" s="40" customFormat="1" x14ac:dyDescent="0.2">
      <c r="A43" s="35"/>
      <c r="B43" s="35"/>
      <c r="C43" s="38"/>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8"/>
    </row>
    <row r="44" spans="1:32" s="40" customFormat="1" x14ac:dyDescent="0.2">
      <c r="A44" s="35"/>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8"/>
    </row>
    <row r="45" spans="1:32" s="40" customFormat="1" x14ac:dyDescent="0.2">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8"/>
    </row>
    <row r="46" spans="1:32" s="40" customFormat="1" x14ac:dyDescent="0.2">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8"/>
    </row>
    <row r="47" spans="1:32" s="40" customFormat="1" x14ac:dyDescent="0.2">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8"/>
    </row>
    <row r="48" spans="1:32" s="39" customFormat="1" x14ac:dyDescent="0.2">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row>
    <row r="49" spans="1:32" s="39" customForma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row>
    <row r="50" spans="1:32" s="39" customForma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row>
    <row r="51" spans="1:32" s="39" customFormat="1" x14ac:dyDescent="0.2">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row>
    <row r="52" spans="1:32" s="39" customForma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row>
    <row r="53" spans="1:32" s="36" customForma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row>
    <row r="59" spans="1:32" s="26" customFormat="1" x14ac:dyDescent="0.2">
      <c r="A59"/>
      <c r="B59"/>
      <c r="C59"/>
      <c r="D59"/>
      <c r="E59"/>
      <c r="F59"/>
      <c r="G59"/>
      <c r="H59"/>
      <c r="I59"/>
      <c r="J59"/>
      <c r="K59"/>
      <c r="L59"/>
      <c r="M59"/>
      <c r="N59"/>
      <c r="O59"/>
      <c r="P59"/>
      <c r="Q59"/>
      <c r="R59"/>
      <c r="S59"/>
      <c r="T59"/>
      <c r="U59"/>
      <c r="V59"/>
      <c r="W59"/>
      <c r="X59"/>
      <c r="Y59"/>
      <c r="Z59"/>
      <c r="AA59"/>
      <c r="AB59"/>
      <c r="AC59"/>
      <c r="AD59"/>
      <c r="AE59"/>
      <c r="AF59" s="2"/>
    </row>
    <row r="60" spans="1:32" s="26" customFormat="1" x14ac:dyDescent="0.2">
      <c r="A60"/>
      <c r="B60"/>
      <c r="C60"/>
      <c r="D60"/>
      <c r="E60"/>
      <c r="F60"/>
      <c r="G60"/>
      <c r="H60"/>
      <c r="I60"/>
      <c r="J60"/>
      <c r="K60"/>
      <c r="L60"/>
      <c r="M60"/>
      <c r="N60"/>
      <c r="O60"/>
      <c r="P60"/>
      <c r="Q60"/>
      <c r="R60"/>
      <c r="S60"/>
      <c r="T60"/>
      <c r="U60"/>
      <c r="V60"/>
      <c r="W60"/>
      <c r="X60"/>
      <c r="Y60"/>
      <c r="Z60"/>
      <c r="AA60"/>
      <c r="AB60"/>
      <c r="AC60"/>
      <c r="AD60"/>
      <c r="AE60"/>
      <c r="AF60" s="2"/>
    </row>
    <row r="61" spans="1:32" s="30" customFormat="1" x14ac:dyDescent="0.2">
      <c r="A61"/>
      <c r="B61"/>
      <c r="C61"/>
      <c r="D61"/>
      <c r="E61"/>
      <c r="F61"/>
      <c r="G61"/>
      <c r="H61"/>
      <c r="I61"/>
      <c r="J61"/>
      <c r="K61"/>
      <c r="L61"/>
      <c r="M61"/>
      <c r="N61"/>
      <c r="O61"/>
      <c r="P61"/>
      <c r="Q61"/>
      <c r="R61"/>
      <c r="S61"/>
      <c r="T61"/>
      <c r="U61"/>
      <c r="V61"/>
      <c r="W61"/>
      <c r="X61"/>
      <c r="Y61"/>
      <c r="Z61"/>
      <c r="AA61"/>
      <c r="AB61"/>
      <c r="AC61"/>
      <c r="AD61"/>
      <c r="AE61"/>
      <c r="AF61" s="24"/>
    </row>
    <row r="62" spans="1:32" s="26" customFormat="1" x14ac:dyDescent="0.2">
      <c r="A62"/>
      <c r="B62"/>
      <c r="C62"/>
      <c r="D62"/>
      <c r="E62"/>
      <c r="F62"/>
      <c r="G62"/>
      <c r="H62"/>
      <c r="I62"/>
      <c r="J62"/>
      <c r="K62"/>
      <c r="L62"/>
      <c r="M62"/>
      <c r="N62"/>
      <c r="O62"/>
      <c r="P62"/>
      <c r="Q62"/>
      <c r="R62"/>
      <c r="S62"/>
      <c r="T62"/>
      <c r="U62"/>
      <c r="V62"/>
      <c r="W62"/>
      <c r="X62"/>
      <c r="Y62"/>
      <c r="Z62"/>
      <c r="AA62"/>
      <c r="AB62"/>
      <c r="AC62"/>
      <c r="AD62"/>
      <c r="AE62"/>
      <c r="AF62" s="2"/>
    </row>
    <row r="63" spans="1:32" s="26" customFormat="1" x14ac:dyDescent="0.2">
      <c r="A63"/>
      <c r="B63"/>
      <c r="C63"/>
      <c r="D63"/>
      <c r="E63"/>
      <c r="F63"/>
      <c r="G63"/>
      <c r="H63"/>
      <c r="I63"/>
      <c r="J63"/>
      <c r="K63"/>
      <c r="L63"/>
      <c r="M63"/>
      <c r="N63"/>
      <c r="O63"/>
      <c r="P63"/>
      <c r="Q63"/>
      <c r="R63"/>
      <c r="S63"/>
      <c r="T63"/>
      <c r="U63"/>
      <c r="V63"/>
      <c r="W63"/>
      <c r="X63"/>
      <c r="Y63"/>
      <c r="Z63"/>
      <c r="AA63"/>
      <c r="AB63"/>
      <c r="AC63"/>
      <c r="AD63"/>
      <c r="AE63"/>
      <c r="AF63" s="2"/>
    </row>
    <row r="64" spans="1:32" s="26" customFormat="1" x14ac:dyDescent="0.2">
      <c r="A64"/>
      <c r="B64"/>
      <c r="C64"/>
      <c r="D64"/>
      <c r="E64"/>
      <c r="F64"/>
      <c r="G64"/>
      <c r="H64"/>
      <c r="I64"/>
      <c r="J64"/>
      <c r="K64"/>
      <c r="L64"/>
      <c r="M64"/>
      <c r="N64"/>
      <c r="O64"/>
      <c r="P64"/>
      <c r="Q64"/>
      <c r="R64"/>
      <c r="S64"/>
      <c r="T64"/>
      <c r="U64"/>
      <c r="V64"/>
      <c r="W64"/>
      <c r="X64"/>
      <c r="Y64"/>
      <c r="Z64"/>
      <c r="AA64"/>
      <c r="AB64"/>
      <c r="AC64"/>
      <c r="AD64"/>
      <c r="AE64"/>
      <c r="AF64" s="2"/>
    </row>
    <row r="65" spans="1:32" s="26" customFormat="1" x14ac:dyDescent="0.2">
      <c r="A65"/>
      <c r="B65"/>
      <c r="C65"/>
      <c r="D65"/>
      <c r="E65"/>
      <c r="F65"/>
      <c r="G65"/>
      <c r="H65"/>
      <c r="I65"/>
      <c r="J65"/>
      <c r="K65"/>
      <c r="L65"/>
      <c r="M65"/>
      <c r="N65"/>
      <c r="O65"/>
      <c r="P65"/>
      <c r="Q65"/>
      <c r="R65"/>
      <c r="S65"/>
      <c r="T65"/>
      <c r="U65"/>
      <c r="V65"/>
      <c r="W65"/>
      <c r="X65"/>
      <c r="Y65"/>
      <c r="Z65"/>
      <c r="AA65"/>
      <c r="AB65"/>
      <c r="AC65"/>
      <c r="AD65"/>
      <c r="AE65"/>
      <c r="AF65" s="2"/>
    </row>
    <row r="66" spans="1:32" s="26" customFormat="1" x14ac:dyDescent="0.2">
      <c r="A66"/>
      <c r="B66"/>
      <c r="C66"/>
      <c r="D66"/>
      <c r="E66"/>
      <c r="F66"/>
      <c r="G66"/>
      <c r="H66"/>
      <c r="I66"/>
      <c r="J66"/>
      <c r="K66"/>
      <c r="L66"/>
      <c r="M66"/>
      <c r="N66"/>
      <c r="O66"/>
      <c r="P66"/>
      <c r="Q66"/>
      <c r="R66"/>
      <c r="S66"/>
      <c r="T66"/>
      <c r="U66"/>
      <c r="V66"/>
      <c r="W66"/>
      <c r="X66"/>
      <c r="Y66"/>
      <c r="Z66"/>
      <c r="AA66"/>
      <c r="AB66"/>
      <c r="AC66"/>
      <c r="AD66"/>
      <c r="AE66"/>
      <c r="AF66" s="2"/>
    </row>
    <row r="67" spans="1:32" s="26" customFormat="1" x14ac:dyDescent="0.2">
      <c r="A67"/>
      <c r="B67"/>
      <c r="C67"/>
      <c r="D67"/>
      <c r="E67"/>
      <c r="F67"/>
      <c r="G67"/>
      <c r="H67"/>
      <c r="I67"/>
      <c r="J67"/>
      <c r="K67"/>
      <c r="L67"/>
      <c r="M67"/>
      <c r="N67"/>
      <c r="O67"/>
      <c r="P67"/>
      <c r="Q67"/>
      <c r="R67"/>
      <c r="S67"/>
      <c r="T67"/>
      <c r="U67"/>
      <c r="V67"/>
      <c r="W67"/>
      <c r="X67"/>
      <c r="Y67"/>
      <c r="Z67"/>
      <c r="AA67"/>
      <c r="AB67"/>
      <c r="AC67"/>
      <c r="AD67"/>
      <c r="AE67"/>
      <c r="AF67" s="2"/>
    </row>
    <row r="68" spans="1:32" s="26" customFormat="1" x14ac:dyDescent="0.2">
      <c r="A68"/>
      <c r="B68"/>
      <c r="C68"/>
      <c r="D68"/>
      <c r="E68"/>
      <c r="F68"/>
      <c r="G68"/>
      <c r="H68"/>
      <c r="I68"/>
      <c r="J68"/>
      <c r="K68"/>
      <c r="L68"/>
      <c r="M68"/>
      <c r="N68"/>
      <c r="O68"/>
      <c r="P68"/>
      <c r="Q68"/>
      <c r="R68"/>
      <c r="S68"/>
      <c r="T68"/>
      <c r="U68"/>
      <c r="V68"/>
      <c r="W68"/>
      <c r="X68"/>
      <c r="Y68"/>
      <c r="Z68"/>
      <c r="AA68"/>
      <c r="AB68"/>
      <c r="AC68"/>
      <c r="AD68"/>
      <c r="AE68"/>
      <c r="AF68" s="2"/>
    </row>
    <row r="69" spans="1:32" s="26" customFormat="1" x14ac:dyDescent="0.2">
      <c r="A69"/>
      <c r="B69"/>
      <c r="C69"/>
      <c r="D69"/>
      <c r="E69"/>
      <c r="F69"/>
      <c r="G69"/>
      <c r="H69"/>
      <c r="I69"/>
      <c r="J69"/>
      <c r="K69"/>
      <c r="L69"/>
      <c r="M69"/>
      <c r="N69"/>
      <c r="O69"/>
      <c r="P69"/>
      <c r="Q69"/>
      <c r="R69"/>
      <c r="S69"/>
      <c r="T69"/>
      <c r="U69"/>
      <c r="V69"/>
      <c r="W69"/>
      <c r="X69"/>
      <c r="Y69"/>
      <c r="Z69"/>
      <c r="AA69"/>
      <c r="AB69"/>
      <c r="AC69"/>
      <c r="AD69"/>
      <c r="AE69"/>
      <c r="AF69" s="2"/>
    </row>
    <row r="70" spans="1:32" s="26" customFormat="1" x14ac:dyDescent="0.2">
      <c r="A70"/>
      <c r="B70"/>
      <c r="C70"/>
      <c r="D70"/>
      <c r="E70"/>
      <c r="F70"/>
      <c r="G70"/>
      <c r="H70"/>
      <c r="I70"/>
      <c r="J70"/>
      <c r="K70"/>
      <c r="L70"/>
      <c r="M70"/>
      <c r="N70"/>
      <c r="O70"/>
      <c r="P70"/>
      <c r="Q70"/>
      <c r="R70"/>
      <c r="S70"/>
      <c r="T70"/>
      <c r="U70"/>
      <c r="V70"/>
      <c r="W70"/>
      <c r="X70"/>
      <c r="Y70"/>
      <c r="Z70"/>
      <c r="AA70"/>
      <c r="AB70"/>
      <c r="AC70"/>
      <c r="AD70"/>
      <c r="AE70"/>
      <c r="AF70" s="2"/>
    </row>
    <row r="71" spans="1:32" s="26" customFormat="1" x14ac:dyDescent="0.2">
      <c r="A71"/>
      <c r="B71"/>
      <c r="C71"/>
      <c r="D71"/>
      <c r="E71"/>
      <c r="F71"/>
      <c r="G71"/>
      <c r="H71"/>
      <c r="I71"/>
      <c r="J71"/>
      <c r="K71"/>
      <c r="L71"/>
      <c r="M71"/>
      <c r="N71"/>
      <c r="O71"/>
      <c r="P71"/>
      <c r="Q71"/>
      <c r="R71"/>
      <c r="S71"/>
      <c r="T71"/>
      <c r="U71"/>
      <c r="V71"/>
      <c r="W71"/>
      <c r="X71"/>
      <c r="Y71"/>
      <c r="Z71"/>
      <c r="AA71"/>
      <c r="AB71"/>
      <c r="AC71"/>
      <c r="AD71"/>
      <c r="AE71"/>
      <c r="AF71" s="2"/>
    </row>
    <row r="72" spans="1:32" s="26" customFormat="1" x14ac:dyDescent="0.2">
      <c r="A72"/>
      <c r="B72"/>
      <c r="C72"/>
      <c r="D72"/>
      <c r="E72"/>
      <c r="F72"/>
      <c r="G72"/>
      <c r="H72"/>
      <c r="I72"/>
      <c r="J72"/>
      <c r="K72"/>
      <c r="L72"/>
      <c r="M72"/>
      <c r="N72"/>
      <c r="O72"/>
      <c r="P72"/>
      <c r="Q72"/>
      <c r="R72"/>
      <c r="S72"/>
      <c r="T72"/>
      <c r="U72"/>
      <c r="V72"/>
      <c r="W72"/>
      <c r="X72"/>
      <c r="Y72"/>
      <c r="Z72"/>
      <c r="AA72"/>
      <c r="AB72"/>
      <c r="AC72"/>
      <c r="AD72"/>
      <c r="AE72"/>
      <c r="AF72" s="2"/>
    </row>
    <row r="73" spans="1:32" s="26" customFormat="1" x14ac:dyDescent="0.2">
      <c r="A73"/>
      <c r="B73"/>
      <c r="C73"/>
      <c r="D73"/>
      <c r="E73"/>
      <c r="F73"/>
      <c r="G73"/>
      <c r="H73"/>
      <c r="I73"/>
      <c r="J73"/>
      <c r="K73"/>
      <c r="L73"/>
      <c r="M73"/>
      <c r="N73"/>
      <c r="O73"/>
      <c r="P73"/>
      <c r="Q73"/>
      <c r="R73"/>
      <c r="S73"/>
      <c r="T73"/>
      <c r="U73"/>
      <c r="V73"/>
      <c r="W73"/>
      <c r="X73"/>
      <c r="Y73"/>
      <c r="Z73"/>
      <c r="AA73"/>
      <c r="AB73"/>
      <c r="AC73"/>
      <c r="AD73"/>
      <c r="AE73"/>
      <c r="AF73" s="2"/>
    </row>
    <row r="74" spans="1:32" s="26" customFormat="1" x14ac:dyDescent="0.2">
      <c r="A74"/>
      <c r="B74"/>
      <c r="C74"/>
      <c r="D74"/>
      <c r="E74"/>
      <c r="F74"/>
      <c r="G74"/>
      <c r="H74"/>
      <c r="I74"/>
      <c r="J74"/>
      <c r="K74"/>
      <c r="L74"/>
      <c r="M74"/>
      <c r="N74"/>
      <c r="O74"/>
      <c r="P74"/>
      <c r="Q74"/>
      <c r="R74"/>
      <c r="S74"/>
      <c r="T74"/>
      <c r="U74"/>
      <c r="V74"/>
      <c r="W74"/>
      <c r="X74"/>
      <c r="Y74"/>
      <c r="Z74"/>
      <c r="AA74"/>
      <c r="AB74"/>
      <c r="AC74"/>
      <c r="AD74"/>
      <c r="AE74"/>
      <c r="AF74" s="2"/>
    </row>
    <row r="75" spans="1:32" s="26" customFormat="1" x14ac:dyDescent="0.2">
      <c r="A75"/>
      <c r="B75"/>
      <c r="C75"/>
      <c r="D75"/>
      <c r="E75"/>
      <c r="F75"/>
      <c r="G75"/>
      <c r="H75"/>
      <c r="I75"/>
      <c r="J75"/>
      <c r="K75"/>
      <c r="L75"/>
      <c r="M75"/>
      <c r="N75"/>
      <c r="O75"/>
      <c r="P75"/>
      <c r="Q75"/>
      <c r="R75"/>
      <c r="S75"/>
      <c r="T75"/>
      <c r="U75"/>
      <c r="V75"/>
      <c r="W75"/>
      <c r="X75"/>
      <c r="Y75"/>
      <c r="Z75"/>
      <c r="AA75"/>
      <c r="AB75"/>
      <c r="AC75"/>
      <c r="AD75"/>
      <c r="AE75"/>
      <c r="AF75" s="2"/>
    </row>
    <row r="76" spans="1:32" s="26" customFormat="1" x14ac:dyDescent="0.2">
      <c r="A76"/>
      <c r="B76"/>
      <c r="C76"/>
      <c r="D76"/>
      <c r="E76"/>
      <c r="F76"/>
      <c r="G76"/>
      <c r="H76"/>
      <c r="I76"/>
      <c r="J76"/>
      <c r="K76"/>
      <c r="L76"/>
      <c r="M76"/>
      <c r="N76"/>
      <c r="O76"/>
      <c r="P76"/>
      <c r="Q76"/>
      <c r="R76"/>
      <c r="S76"/>
      <c r="T76"/>
      <c r="U76"/>
      <c r="V76"/>
      <c r="W76"/>
      <c r="X76"/>
      <c r="Y76"/>
      <c r="Z76"/>
      <c r="AA76"/>
      <c r="AB76"/>
      <c r="AC76"/>
      <c r="AD76"/>
      <c r="AE76"/>
      <c r="AF76" s="2"/>
    </row>
    <row r="77" spans="1:32" s="26" customFormat="1" x14ac:dyDescent="0.2">
      <c r="A77"/>
      <c r="B77"/>
      <c r="C77"/>
      <c r="D77"/>
      <c r="E77"/>
      <c r="F77"/>
      <c r="G77"/>
      <c r="H77"/>
      <c r="I77"/>
      <c r="J77"/>
      <c r="K77"/>
      <c r="L77"/>
      <c r="M77"/>
      <c r="N77"/>
      <c r="O77"/>
      <c r="P77"/>
      <c r="Q77"/>
      <c r="R77"/>
      <c r="S77"/>
      <c r="T77"/>
      <c r="U77"/>
      <c r="V77"/>
      <c r="W77"/>
      <c r="X77"/>
      <c r="Y77"/>
      <c r="Z77"/>
      <c r="AA77"/>
      <c r="AB77"/>
      <c r="AC77"/>
      <c r="AD77"/>
      <c r="AE77"/>
      <c r="AF77" s="2"/>
    </row>
    <row r="78" spans="1:32" s="26" customFormat="1" x14ac:dyDescent="0.2">
      <c r="A78"/>
      <c r="B78"/>
      <c r="C78"/>
      <c r="D78"/>
      <c r="E78"/>
      <c r="F78"/>
      <c r="G78"/>
      <c r="H78"/>
      <c r="I78"/>
      <c r="J78"/>
      <c r="K78"/>
      <c r="L78"/>
      <c r="M78"/>
      <c r="N78"/>
      <c r="O78"/>
      <c r="P78"/>
      <c r="Q78"/>
      <c r="R78"/>
      <c r="S78"/>
      <c r="T78"/>
      <c r="U78"/>
      <c r="V78"/>
      <c r="W78"/>
      <c r="X78"/>
      <c r="Y78"/>
      <c r="Z78"/>
      <c r="AA78"/>
      <c r="AB78"/>
      <c r="AC78"/>
      <c r="AD78"/>
      <c r="AE78"/>
      <c r="AF78" s="2"/>
    </row>
    <row r="79" spans="1:32" s="26" customFormat="1" x14ac:dyDescent="0.2">
      <c r="A79"/>
      <c r="B79"/>
      <c r="C79"/>
      <c r="D79"/>
      <c r="E79"/>
      <c r="F79"/>
      <c r="G79"/>
      <c r="H79"/>
      <c r="I79"/>
      <c r="J79"/>
      <c r="K79"/>
      <c r="L79"/>
      <c r="M79"/>
      <c r="N79"/>
      <c r="O79"/>
      <c r="P79"/>
      <c r="Q79"/>
      <c r="R79"/>
      <c r="S79"/>
      <c r="T79"/>
      <c r="U79"/>
      <c r="V79"/>
      <c r="W79"/>
      <c r="X79"/>
      <c r="Y79"/>
      <c r="Z79"/>
      <c r="AA79"/>
      <c r="AB79"/>
      <c r="AC79"/>
      <c r="AD79"/>
      <c r="AE79"/>
      <c r="AF79" s="2"/>
    </row>
    <row r="80" spans="1:32" s="26" customFormat="1" x14ac:dyDescent="0.2">
      <c r="A80"/>
      <c r="B80"/>
      <c r="C80"/>
      <c r="D80"/>
      <c r="E80"/>
      <c r="F80"/>
      <c r="G80"/>
      <c r="H80"/>
      <c r="I80"/>
      <c r="J80"/>
      <c r="K80"/>
      <c r="L80"/>
      <c r="M80"/>
      <c r="N80"/>
      <c r="O80"/>
      <c r="P80"/>
      <c r="Q80"/>
      <c r="R80"/>
      <c r="S80"/>
      <c r="T80"/>
      <c r="U80"/>
      <c r="V80"/>
      <c r="W80"/>
      <c r="X80"/>
      <c r="Y80"/>
      <c r="Z80"/>
      <c r="AA80"/>
      <c r="AB80"/>
      <c r="AC80"/>
      <c r="AD80"/>
      <c r="AE80"/>
      <c r="AF80" s="2"/>
    </row>
    <row r="81" spans="1:32" s="26" customFormat="1" x14ac:dyDescent="0.2">
      <c r="A81"/>
      <c r="B81"/>
      <c r="C81"/>
      <c r="D81"/>
      <c r="E81"/>
      <c r="F81"/>
      <c r="G81"/>
      <c r="H81"/>
      <c r="I81"/>
      <c r="J81"/>
      <c r="K81"/>
      <c r="L81"/>
      <c r="M81"/>
      <c r="N81"/>
      <c r="O81"/>
      <c r="P81"/>
      <c r="Q81"/>
      <c r="R81"/>
      <c r="S81"/>
      <c r="T81"/>
      <c r="U81"/>
      <c r="V81"/>
      <c r="W81"/>
      <c r="X81"/>
      <c r="Y81"/>
      <c r="Z81"/>
      <c r="AA81"/>
      <c r="AB81"/>
      <c r="AC81"/>
      <c r="AD81"/>
      <c r="AE81"/>
      <c r="AF81" s="2"/>
    </row>
    <row r="82" spans="1:32" s="26" customFormat="1" x14ac:dyDescent="0.2">
      <c r="A82"/>
      <c r="B82"/>
      <c r="C82"/>
      <c r="D82"/>
      <c r="E82"/>
      <c r="F82"/>
      <c r="G82"/>
      <c r="H82"/>
      <c r="I82"/>
      <c r="J82"/>
      <c r="K82"/>
      <c r="L82"/>
      <c r="M82"/>
      <c r="N82"/>
      <c r="O82"/>
      <c r="P82"/>
      <c r="Q82"/>
      <c r="R82"/>
      <c r="S82"/>
      <c r="T82"/>
      <c r="U82"/>
      <c r="V82"/>
      <c r="W82"/>
      <c r="X82"/>
      <c r="Y82"/>
      <c r="Z82"/>
      <c r="AA82"/>
      <c r="AB82"/>
      <c r="AC82"/>
      <c r="AD82"/>
      <c r="AE82"/>
      <c r="AF82" s="2"/>
    </row>
    <row r="83" spans="1:32" s="26" customFormat="1" x14ac:dyDescent="0.2">
      <c r="A83"/>
      <c r="B83"/>
      <c r="C83"/>
      <c r="D83"/>
      <c r="E83"/>
      <c r="F83"/>
      <c r="G83"/>
      <c r="H83"/>
      <c r="I83"/>
      <c r="J83"/>
      <c r="K83"/>
      <c r="L83"/>
      <c r="M83"/>
      <c r="N83"/>
      <c r="O83"/>
      <c r="P83"/>
      <c r="Q83"/>
      <c r="R83"/>
      <c r="S83"/>
      <c r="T83"/>
      <c r="U83"/>
      <c r="V83"/>
      <c r="W83"/>
      <c r="X83"/>
      <c r="Y83"/>
      <c r="Z83"/>
      <c r="AA83"/>
      <c r="AB83"/>
      <c r="AC83"/>
      <c r="AD83"/>
      <c r="AE83"/>
      <c r="AF83" s="2"/>
    </row>
    <row r="84" spans="1:32" s="26" customFormat="1" x14ac:dyDescent="0.2">
      <c r="A84"/>
      <c r="B84"/>
      <c r="C84"/>
      <c r="D84"/>
      <c r="E84"/>
      <c r="F84"/>
      <c r="G84"/>
      <c r="H84"/>
      <c r="I84"/>
      <c r="J84"/>
      <c r="K84"/>
      <c r="L84"/>
      <c r="M84"/>
      <c r="N84"/>
      <c r="O84"/>
      <c r="P84"/>
      <c r="Q84"/>
      <c r="R84"/>
      <c r="S84"/>
      <c r="T84"/>
      <c r="U84"/>
      <c r="V84"/>
      <c r="W84"/>
      <c r="X84"/>
      <c r="Y84"/>
      <c r="Z84"/>
      <c r="AA84"/>
      <c r="AB84"/>
      <c r="AC84"/>
      <c r="AD84"/>
      <c r="AE84"/>
      <c r="AF84" s="2"/>
    </row>
    <row r="85" spans="1:32" s="26" customFormat="1" x14ac:dyDescent="0.2">
      <c r="A85"/>
      <c r="B85"/>
      <c r="C85"/>
      <c r="D85"/>
      <c r="E85"/>
      <c r="F85"/>
      <c r="G85"/>
      <c r="H85"/>
      <c r="I85"/>
      <c r="J85"/>
      <c r="K85"/>
      <c r="L85"/>
      <c r="M85"/>
      <c r="N85"/>
      <c r="O85"/>
      <c r="P85"/>
      <c r="Q85"/>
      <c r="R85"/>
      <c r="S85"/>
      <c r="T85"/>
      <c r="U85"/>
      <c r="V85"/>
      <c r="W85"/>
      <c r="X85"/>
      <c r="Y85"/>
      <c r="Z85"/>
      <c r="AA85"/>
      <c r="AB85"/>
      <c r="AC85"/>
      <c r="AD85"/>
      <c r="AE85"/>
      <c r="AF85" s="2"/>
    </row>
    <row r="86" spans="1:32" s="26" customFormat="1" x14ac:dyDescent="0.2">
      <c r="A86"/>
      <c r="B86"/>
      <c r="C86"/>
      <c r="D86"/>
      <c r="E86"/>
      <c r="F86"/>
      <c r="G86"/>
      <c r="H86"/>
      <c r="I86"/>
      <c r="J86"/>
      <c r="K86"/>
      <c r="L86"/>
      <c r="M86"/>
      <c r="N86"/>
      <c r="O86"/>
      <c r="P86"/>
      <c r="Q86"/>
      <c r="R86"/>
      <c r="S86"/>
      <c r="T86"/>
      <c r="U86"/>
      <c r="V86"/>
      <c r="W86"/>
      <c r="X86"/>
      <c r="Y86"/>
      <c r="Z86"/>
      <c r="AA86"/>
      <c r="AB86"/>
      <c r="AC86"/>
      <c r="AD86"/>
      <c r="AE86"/>
      <c r="AF86" s="2"/>
    </row>
    <row r="87" spans="1:32" s="26" customFormat="1" x14ac:dyDescent="0.2">
      <c r="A87"/>
      <c r="B87"/>
      <c r="C87"/>
      <c r="D87"/>
      <c r="E87"/>
      <c r="F87"/>
      <c r="G87"/>
      <c r="H87"/>
      <c r="I87"/>
      <c r="J87"/>
      <c r="K87"/>
      <c r="L87"/>
      <c r="M87"/>
      <c r="N87"/>
      <c r="O87"/>
      <c r="P87"/>
      <c r="Q87"/>
      <c r="R87"/>
      <c r="S87"/>
      <c r="T87"/>
      <c r="U87"/>
      <c r="V87"/>
      <c r="W87"/>
      <c r="X87"/>
      <c r="Y87"/>
      <c r="Z87"/>
      <c r="AA87"/>
      <c r="AB87"/>
      <c r="AC87"/>
      <c r="AD87"/>
      <c r="AE87"/>
      <c r="AF87" s="2"/>
    </row>
    <row r="88" spans="1:32" s="26" customFormat="1" x14ac:dyDescent="0.2">
      <c r="A88"/>
      <c r="B88"/>
      <c r="C88"/>
      <c r="D88"/>
      <c r="E88"/>
      <c r="F88"/>
      <c r="G88"/>
      <c r="H88"/>
      <c r="I88"/>
      <c r="J88"/>
      <c r="K88"/>
      <c r="L88"/>
      <c r="M88"/>
      <c r="N88"/>
      <c r="O88"/>
      <c r="P88"/>
      <c r="Q88"/>
      <c r="R88"/>
      <c r="S88"/>
      <c r="T88"/>
      <c r="U88"/>
      <c r="V88"/>
      <c r="W88"/>
      <c r="X88"/>
      <c r="Y88"/>
      <c r="Z88"/>
      <c r="AA88"/>
      <c r="AB88"/>
      <c r="AC88"/>
      <c r="AD88"/>
      <c r="AE88"/>
      <c r="AF88" s="2"/>
    </row>
    <row r="89" spans="1:32" s="26" customFormat="1" x14ac:dyDescent="0.2">
      <c r="A89"/>
      <c r="B89"/>
      <c r="C89"/>
      <c r="D89"/>
      <c r="E89"/>
      <c r="F89"/>
      <c r="G89"/>
      <c r="H89"/>
      <c r="I89"/>
      <c r="J89"/>
      <c r="K89"/>
      <c r="L89"/>
      <c r="M89"/>
      <c r="N89"/>
      <c r="O89"/>
      <c r="P89"/>
      <c r="Q89"/>
      <c r="R89"/>
      <c r="S89"/>
      <c r="T89"/>
      <c r="U89"/>
      <c r="V89"/>
      <c r="W89"/>
      <c r="X89"/>
      <c r="Y89"/>
      <c r="Z89"/>
      <c r="AA89"/>
      <c r="AB89"/>
      <c r="AC89"/>
      <c r="AD89"/>
      <c r="AE89"/>
      <c r="AF89" s="2"/>
    </row>
    <row r="90" spans="1:32" s="26" customFormat="1" x14ac:dyDescent="0.2">
      <c r="A90"/>
      <c r="B90"/>
      <c r="C90"/>
      <c r="D90"/>
      <c r="E90"/>
      <c r="F90"/>
      <c r="G90"/>
      <c r="H90"/>
      <c r="I90"/>
      <c r="J90"/>
      <c r="K90"/>
      <c r="L90"/>
      <c r="M90"/>
      <c r="N90"/>
      <c r="O90"/>
      <c r="P90"/>
      <c r="Q90"/>
      <c r="R90"/>
      <c r="S90"/>
      <c r="T90"/>
      <c r="U90"/>
      <c r="V90"/>
      <c r="W90"/>
      <c r="X90"/>
      <c r="Y90"/>
      <c r="Z90"/>
      <c r="AA90"/>
      <c r="AB90"/>
      <c r="AC90"/>
      <c r="AD90"/>
      <c r="AE90"/>
      <c r="AF90" s="2"/>
    </row>
    <row r="91" spans="1:32" s="26" customFormat="1" x14ac:dyDescent="0.2">
      <c r="A91"/>
      <c r="B91"/>
      <c r="C91"/>
      <c r="D91"/>
      <c r="E91"/>
      <c r="F91"/>
      <c r="G91"/>
      <c r="H91"/>
      <c r="I91"/>
      <c r="J91"/>
      <c r="K91"/>
      <c r="L91"/>
      <c r="M91"/>
      <c r="N91"/>
      <c r="O91"/>
      <c r="P91"/>
      <c r="Q91"/>
      <c r="R91"/>
      <c r="S91"/>
      <c r="T91"/>
      <c r="U91"/>
      <c r="V91"/>
      <c r="W91"/>
      <c r="X91"/>
      <c r="Y91"/>
      <c r="Z91"/>
      <c r="AA91"/>
      <c r="AB91"/>
      <c r="AC91"/>
      <c r="AD91"/>
      <c r="AE91"/>
      <c r="AF91" s="2"/>
    </row>
    <row r="92" spans="1:32" s="26" customFormat="1" x14ac:dyDescent="0.2">
      <c r="A92"/>
      <c r="B92"/>
      <c r="C92"/>
      <c r="D92"/>
      <c r="E92"/>
      <c r="F92"/>
      <c r="G92"/>
      <c r="H92"/>
      <c r="I92"/>
      <c r="J92"/>
      <c r="K92"/>
      <c r="L92"/>
      <c r="M92"/>
      <c r="N92"/>
      <c r="O92"/>
      <c r="P92"/>
      <c r="Q92"/>
      <c r="R92"/>
      <c r="S92"/>
      <c r="T92"/>
      <c r="U92"/>
      <c r="V92"/>
      <c r="W92"/>
      <c r="X92"/>
      <c r="Y92"/>
      <c r="Z92"/>
      <c r="AA92"/>
      <c r="AB92"/>
      <c r="AC92"/>
      <c r="AD92"/>
      <c r="AE92"/>
      <c r="AF92" s="2"/>
    </row>
    <row r="93" spans="1:32" s="26" customFormat="1" x14ac:dyDescent="0.2">
      <c r="A93"/>
      <c r="B93"/>
      <c r="C93"/>
      <c r="D93"/>
      <c r="E93"/>
      <c r="F93"/>
      <c r="G93"/>
      <c r="H93"/>
      <c r="I93"/>
      <c r="J93"/>
      <c r="K93"/>
      <c r="L93"/>
      <c r="M93"/>
      <c r="N93"/>
      <c r="O93"/>
      <c r="P93"/>
      <c r="Q93"/>
      <c r="R93"/>
      <c r="S93"/>
      <c r="T93"/>
      <c r="U93"/>
      <c r="V93"/>
      <c r="W93"/>
      <c r="X93"/>
      <c r="Y93"/>
      <c r="Z93"/>
      <c r="AA93"/>
      <c r="AB93"/>
      <c r="AC93"/>
      <c r="AD93"/>
      <c r="AE93"/>
      <c r="AF93" s="2"/>
    </row>
    <row r="94" spans="1:32" s="26" customFormat="1" x14ac:dyDescent="0.2">
      <c r="A94"/>
      <c r="B94"/>
      <c r="C94"/>
      <c r="D94"/>
      <c r="E94"/>
      <c r="F94"/>
      <c r="G94"/>
      <c r="H94"/>
      <c r="I94"/>
      <c r="J94"/>
      <c r="K94"/>
      <c r="L94"/>
      <c r="M94"/>
      <c r="N94"/>
      <c r="O94"/>
      <c r="P94"/>
      <c r="Q94"/>
      <c r="R94"/>
      <c r="S94"/>
      <c r="T94"/>
      <c r="U94"/>
      <c r="V94"/>
      <c r="W94"/>
      <c r="X94"/>
      <c r="Y94"/>
      <c r="Z94"/>
      <c r="AA94"/>
      <c r="AB94"/>
      <c r="AC94"/>
      <c r="AD94"/>
      <c r="AE94"/>
      <c r="AF94" s="2"/>
    </row>
    <row r="95" spans="1:32" s="26" customFormat="1" x14ac:dyDescent="0.2">
      <c r="A95"/>
      <c r="B95"/>
      <c r="C95"/>
      <c r="D95"/>
      <c r="E95"/>
      <c r="F95"/>
      <c r="G95"/>
      <c r="H95"/>
      <c r="I95"/>
      <c r="J95"/>
      <c r="K95"/>
      <c r="L95"/>
      <c r="M95"/>
      <c r="N95"/>
      <c r="O95"/>
      <c r="P95"/>
      <c r="Q95"/>
      <c r="R95"/>
      <c r="S95"/>
      <c r="T95"/>
      <c r="U95"/>
      <c r="V95"/>
      <c r="W95"/>
      <c r="X95"/>
      <c r="Y95"/>
      <c r="Z95"/>
      <c r="AA95"/>
      <c r="AB95"/>
      <c r="AC95"/>
      <c r="AD95"/>
      <c r="AE95"/>
      <c r="AF95" s="2"/>
    </row>
    <row r="96" spans="1:32" s="26" customFormat="1" x14ac:dyDescent="0.2">
      <c r="A96"/>
      <c r="B96"/>
      <c r="C96"/>
      <c r="D96"/>
      <c r="E96"/>
      <c r="F96"/>
      <c r="G96"/>
      <c r="H96"/>
      <c r="I96"/>
      <c r="J96"/>
      <c r="K96"/>
      <c r="L96"/>
      <c r="M96"/>
      <c r="N96"/>
      <c r="O96"/>
      <c r="P96"/>
      <c r="Q96"/>
      <c r="R96"/>
      <c r="S96"/>
      <c r="T96"/>
      <c r="U96"/>
      <c r="V96"/>
      <c r="W96"/>
      <c r="X96"/>
      <c r="Y96"/>
      <c r="Z96"/>
      <c r="AA96"/>
      <c r="AB96"/>
      <c r="AC96"/>
      <c r="AD96"/>
      <c r="AE96"/>
      <c r="AF96" s="2"/>
    </row>
    <row r="97" spans="1:32" s="26" customFormat="1" x14ac:dyDescent="0.2">
      <c r="A97"/>
      <c r="B97"/>
      <c r="C97"/>
      <c r="D97"/>
      <c r="E97"/>
      <c r="F97"/>
      <c r="G97"/>
      <c r="H97"/>
      <c r="I97"/>
      <c r="J97"/>
      <c r="K97"/>
      <c r="L97"/>
      <c r="M97"/>
      <c r="N97"/>
      <c r="O97"/>
      <c r="P97"/>
      <c r="Q97"/>
      <c r="R97"/>
      <c r="S97"/>
      <c r="T97"/>
      <c r="U97"/>
      <c r="V97"/>
      <c r="W97"/>
      <c r="X97"/>
      <c r="Y97"/>
      <c r="Z97"/>
      <c r="AA97"/>
      <c r="AB97"/>
      <c r="AC97"/>
      <c r="AD97"/>
      <c r="AE97"/>
      <c r="AF97" s="2"/>
    </row>
    <row r="98" spans="1:32" s="26" customFormat="1" x14ac:dyDescent="0.2">
      <c r="A98"/>
      <c r="B98"/>
      <c r="C98"/>
      <c r="D98"/>
      <c r="E98"/>
      <c r="F98"/>
      <c r="G98"/>
      <c r="H98"/>
      <c r="I98"/>
      <c r="J98"/>
      <c r="K98"/>
      <c r="L98"/>
      <c r="M98"/>
      <c r="N98"/>
      <c r="O98"/>
      <c r="P98"/>
      <c r="Q98"/>
      <c r="R98"/>
      <c r="S98"/>
      <c r="T98"/>
      <c r="U98"/>
      <c r="V98"/>
      <c r="W98"/>
      <c r="X98"/>
      <c r="Y98"/>
      <c r="Z98"/>
      <c r="AA98"/>
      <c r="AB98"/>
      <c r="AC98"/>
      <c r="AD98"/>
      <c r="AE98"/>
      <c r="AF98" s="2"/>
    </row>
    <row r="99" spans="1:32" s="26" customFormat="1" x14ac:dyDescent="0.2">
      <c r="A99"/>
      <c r="B99"/>
      <c r="C99"/>
      <c r="D99"/>
      <c r="E99"/>
      <c r="F99"/>
      <c r="G99"/>
      <c r="H99"/>
      <c r="I99"/>
      <c r="J99"/>
      <c r="K99"/>
      <c r="L99"/>
      <c r="M99"/>
      <c r="N99"/>
      <c r="O99"/>
      <c r="P99"/>
      <c r="Q99"/>
      <c r="R99"/>
      <c r="S99"/>
      <c r="T99"/>
      <c r="U99"/>
      <c r="V99"/>
      <c r="W99"/>
      <c r="X99"/>
      <c r="Y99"/>
      <c r="Z99"/>
      <c r="AA99"/>
      <c r="AB99"/>
      <c r="AC99"/>
      <c r="AD99"/>
      <c r="AE99"/>
      <c r="AF99" s="2"/>
    </row>
    <row r="100" spans="1:32"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s="2"/>
    </row>
  </sheetData>
  <sheetProtection algorithmName="SHA-512" hashValue="P8pdXD5I/uSYQC9vQb1xM4UwmkhAz5fp9IjqiJUr0zdKvOTQosNPGIeMPVH0lCqW+7S7o09tDGRMOuV2JzYteQ==" saltValue="oFdu2pTcxewPkb3b7rsU4A==" spinCount="100000" sheet="1" formatCells="0" formatColumns="0" selectLockedCells="1"/>
  <mergeCells count="117">
    <mergeCell ref="N5:V6"/>
    <mergeCell ref="N12:V13"/>
    <mergeCell ref="N14:V15"/>
    <mergeCell ref="N20:V21"/>
    <mergeCell ref="N22:V23"/>
    <mergeCell ref="A18:B19"/>
    <mergeCell ref="C18:G18"/>
    <mergeCell ref="H18:H19"/>
    <mergeCell ref="I18:I19"/>
    <mergeCell ref="J18:M19"/>
    <mergeCell ref="N18:V19"/>
    <mergeCell ref="C19:G19"/>
    <mergeCell ref="A16:B17"/>
    <mergeCell ref="C16:G16"/>
    <mergeCell ref="H16:H17"/>
    <mergeCell ref="I16:I17"/>
    <mergeCell ref="J16:M17"/>
    <mergeCell ref="N16:V17"/>
    <mergeCell ref="C17:G17"/>
    <mergeCell ref="I20:I21"/>
    <mergeCell ref="J20:M21"/>
    <mergeCell ref="C13:G13"/>
    <mergeCell ref="J11:M11"/>
    <mergeCell ref="A10:B11"/>
    <mergeCell ref="J4:M4"/>
    <mergeCell ref="W4:AF4"/>
    <mergeCell ref="A1:AA1"/>
    <mergeCell ref="AA2:AB2"/>
    <mergeCell ref="N10:V11"/>
    <mergeCell ref="W10:AF10"/>
    <mergeCell ref="A5:B7"/>
    <mergeCell ref="C5:G7"/>
    <mergeCell ref="H5:H7"/>
    <mergeCell ref="I5:I7"/>
    <mergeCell ref="J5:M7"/>
    <mergeCell ref="N7:O7"/>
    <mergeCell ref="P7:V7"/>
    <mergeCell ref="W5:X6"/>
    <mergeCell ref="Y5:AF6"/>
    <mergeCell ref="W11:AF11"/>
    <mergeCell ref="AC2:AE2"/>
    <mergeCell ref="W7:X7"/>
    <mergeCell ref="Y7:AF7"/>
    <mergeCell ref="C3:G4"/>
    <mergeCell ref="H3:H4"/>
    <mergeCell ref="I3:I4"/>
    <mergeCell ref="J3:M3"/>
    <mergeCell ref="N3:V4"/>
    <mergeCell ref="W3:AF3"/>
    <mergeCell ref="A39:C39"/>
    <mergeCell ref="A40:C42"/>
    <mergeCell ref="T42:AC42"/>
    <mergeCell ref="H22:H23"/>
    <mergeCell ref="I22:I23"/>
    <mergeCell ref="J22:M23"/>
    <mergeCell ref="W22:X22"/>
    <mergeCell ref="W24:AC25"/>
    <mergeCell ref="A22:B23"/>
    <mergeCell ref="X39:Y39"/>
    <mergeCell ref="J42:S42"/>
    <mergeCell ref="E42:I42"/>
    <mergeCell ref="Y22:AF22"/>
    <mergeCell ref="AC39:AD39"/>
    <mergeCell ref="Z39:AA39"/>
    <mergeCell ref="AD24:AE25"/>
    <mergeCell ref="AF24:AF25"/>
    <mergeCell ref="A26:B26"/>
    <mergeCell ref="A20:B21"/>
    <mergeCell ref="C23:G23"/>
    <mergeCell ref="C22:G22"/>
    <mergeCell ref="J26:M26"/>
    <mergeCell ref="H20:H21"/>
    <mergeCell ref="Y13:AF13"/>
    <mergeCell ref="C26:G26"/>
    <mergeCell ref="C21:G21"/>
    <mergeCell ref="C20:G20"/>
    <mergeCell ref="H14:H15"/>
    <mergeCell ref="I14:I15"/>
    <mergeCell ref="J14:M15"/>
    <mergeCell ref="J12:M13"/>
    <mergeCell ref="C12:G12"/>
    <mergeCell ref="W19:X19"/>
    <mergeCell ref="Y19:AF19"/>
    <mergeCell ref="W23:X23"/>
    <mergeCell ref="Y23:AF23"/>
    <mergeCell ref="N26:O26"/>
    <mergeCell ref="P26:V26"/>
    <mergeCell ref="W26:X26"/>
    <mergeCell ref="Y26:AF26"/>
    <mergeCell ref="W21:X21"/>
    <mergeCell ref="Y21:AF21"/>
    <mergeCell ref="W20:X20"/>
    <mergeCell ref="Y20:AF20"/>
    <mergeCell ref="A14:B15"/>
    <mergeCell ref="A12:B13"/>
    <mergeCell ref="C15:G15"/>
    <mergeCell ref="C14:G14"/>
    <mergeCell ref="C10:G10"/>
    <mergeCell ref="C11:G11"/>
    <mergeCell ref="Y12:AF12"/>
    <mergeCell ref="W18:X18"/>
    <mergeCell ref="Y18:AF18"/>
    <mergeCell ref="W16:X16"/>
    <mergeCell ref="Y16:AF16"/>
    <mergeCell ref="W17:X17"/>
    <mergeCell ref="Y17:AF17"/>
    <mergeCell ref="Y14:AF14"/>
    <mergeCell ref="H12:H13"/>
    <mergeCell ref="I12:I13"/>
    <mergeCell ref="W15:X15"/>
    <mergeCell ref="Y15:AF15"/>
    <mergeCell ref="H10:H11"/>
    <mergeCell ref="I10:I11"/>
    <mergeCell ref="J10:M10"/>
    <mergeCell ref="W12:X12"/>
    <mergeCell ref="W14:X14"/>
    <mergeCell ref="W13:X13"/>
  </mergeCells>
  <phoneticPr fontId="3"/>
  <dataValidations count="1">
    <dataValidation type="list" allowBlank="1" showInputMessage="1" showErrorMessage="1" sqref="H5:H7 H26 H12:H23" xr:uid="{00000000-0002-0000-0D00-000000000000}">
      <formula1>"　,男,女"</formula1>
    </dataValidation>
  </dataValidations>
  <pageMargins left="0.39370078740157483" right="0.39370078740157483" top="0.39370078740157483" bottom="0.39370078740157483" header="0.31496062992125984" footer="0.31496062992125984"/>
  <pageSetup paperSize="9" scale="77" orientation="portrait" horizontalDpi="300" verticalDpi="300" r:id="rId1"/>
  <rowBreaks count="1" manualBreakCount="1">
    <brk id="11" max="31" man="1"/>
  </rowBreaks>
  <colBreaks count="1" manualBreakCount="1">
    <brk id="2" max="41"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pageSetUpPr fitToPage="1"/>
  </sheetPr>
  <dimension ref="A1:AJ44"/>
  <sheetViews>
    <sheetView showGridLines="0" view="pageBreakPreview" topLeftCell="A29" zoomScaleNormal="100" zoomScaleSheetLayoutView="100" workbookViewId="0">
      <selection activeCell="A39" sqref="A39:C40"/>
    </sheetView>
  </sheetViews>
  <sheetFormatPr defaultColWidth="9" defaultRowHeight="13" x14ac:dyDescent="0.2"/>
  <cols>
    <col min="1" max="2" width="3.08984375" customWidth="1"/>
    <col min="3" max="3" width="3.6328125" customWidth="1"/>
    <col min="4" max="13" width="3.08984375" customWidth="1"/>
    <col min="14" max="20" width="3.81640625" customWidth="1"/>
    <col min="21" max="24" width="3.08984375" customWidth="1"/>
    <col min="25" max="25" width="2.36328125" customWidth="1"/>
    <col min="26" max="26" width="2.90625" customWidth="1"/>
    <col min="27" max="30" width="4.81640625" customWidth="1"/>
    <col min="31" max="31" width="0.6328125" customWidth="1"/>
    <col min="32" max="32" width="5.08984375" customWidth="1"/>
    <col min="33" max="33" width="2.90625" style="1" customWidth="1"/>
    <col min="34" max="34" width="9.36328125" style="1" customWidth="1"/>
    <col min="35" max="16384" width="9" style="1"/>
  </cols>
  <sheetData>
    <row r="1" spans="1:35" ht="18" customHeight="1" x14ac:dyDescent="0.2">
      <c r="A1" s="463" t="s">
        <v>805</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166"/>
      <c r="AC1" s="166"/>
      <c r="AD1" s="166"/>
    </row>
    <row r="2" spans="1:35" ht="18" customHeight="1" x14ac:dyDescent="0.2">
      <c r="A2" s="26"/>
      <c r="B2" s="26"/>
      <c r="C2" s="26"/>
      <c r="D2" s="26"/>
      <c r="E2" s="26"/>
      <c r="F2" s="26"/>
      <c r="G2" s="26"/>
      <c r="H2" s="26"/>
      <c r="I2" s="26"/>
      <c r="J2" s="26"/>
      <c r="K2" s="26"/>
      <c r="L2" s="26"/>
      <c r="M2" s="26"/>
      <c r="N2" s="26"/>
      <c r="O2" s="26"/>
      <c r="P2" s="26"/>
      <c r="Q2" s="26"/>
      <c r="R2" s="26"/>
      <c r="S2" s="26"/>
      <c r="T2" s="26"/>
      <c r="U2" s="26"/>
      <c r="V2" s="26"/>
      <c r="W2" s="26"/>
      <c r="X2" s="26"/>
      <c r="Y2" s="26"/>
      <c r="Z2" s="167"/>
      <c r="AA2" s="168">
        <v>9</v>
      </c>
      <c r="AB2" s="1360" t="s">
        <v>143</v>
      </c>
      <c r="AC2" s="1362"/>
      <c r="AD2" s="168" t="s">
        <v>375</v>
      </c>
    </row>
    <row r="3" spans="1:35" s="39" customFormat="1" ht="18" customHeight="1" x14ac:dyDescent="0.2">
      <c r="A3" s="40"/>
      <c r="B3" s="40"/>
      <c r="C3" s="40"/>
      <c r="D3" s="40"/>
      <c r="E3" s="40"/>
      <c r="F3" s="40"/>
      <c r="G3" s="40"/>
      <c r="H3" s="40"/>
      <c r="I3" s="40"/>
      <c r="J3" s="40"/>
      <c r="K3" s="40"/>
      <c r="L3" s="40"/>
      <c r="M3" s="40"/>
      <c r="N3" s="40"/>
      <c r="O3" s="40"/>
      <c r="P3" s="40"/>
      <c r="Q3" s="40"/>
      <c r="R3" s="40"/>
      <c r="S3" s="40"/>
      <c r="T3" s="40"/>
      <c r="U3" s="40"/>
      <c r="V3" s="40"/>
      <c r="W3" s="40"/>
      <c r="X3" s="40"/>
      <c r="Y3" s="40"/>
      <c r="Z3" s="40"/>
      <c r="AA3" s="323"/>
      <c r="AB3" s="322"/>
      <c r="AC3" s="322"/>
      <c r="AD3" s="323"/>
      <c r="AE3" s="35"/>
      <c r="AF3" s="35"/>
    </row>
    <row r="4" spans="1:35" s="40" customFormat="1" ht="18" customHeight="1" x14ac:dyDescent="0.2">
      <c r="A4" s="160"/>
      <c r="B4" s="161"/>
      <c r="C4" s="1384"/>
      <c r="D4" s="1390" t="s">
        <v>141</v>
      </c>
      <c r="E4" s="1390"/>
      <c r="F4" s="1390"/>
      <c r="G4" s="1390"/>
      <c r="H4" s="1391"/>
      <c r="I4" s="1384" t="s">
        <v>376</v>
      </c>
      <c r="J4" s="1119"/>
      <c r="K4" s="1119"/>
      <c r="L4" s="1298" t="s">
        <v>622</v>
      </c>
      <c r="M4" s="1299"/>
      <c r="N4" s="1299"/>
      <c r="O4" s="1299"/>
      <c r="P4" s="1299"/>
      <c r="Q4" s="1299"/>
      <c r="R4" s="1299"/>
      <c r="S4" s="1299"/>
      <c r="T4" s="1300"/>
      <c r="U4" s="978" t="s">
        <v>608</v>
      </c>
      <c r="V4" s="979"/>
      <c r="W4" s="979"/>
      <c r="X4" s="979"/>
      <c r="Y4" s="979"/>
      <c r="Z4" s="979"/>
      <c r="AA4" s="979"/>
      <c r="AB4" s="979"/>
      <c r="AC4" s="979"/>
      <c r="AD4" s="980"/>
      <c r="AH4" s="39" t="s">
        <v>193</v>
      </c>
    </row>
    <row r="5" spans="1:35" s="40" customFormat="1" ht="18" customHeight="1" thickBot="1" x14ac:dyDescent="0.25">
      <c r="A5" s="162"/>
      <c r="B5" s="163"/>
      <c r="C5" s="1385"/>
      <c r="D5" s="1392"/>
      <c r="E5" s="1392"/>
      <c r="F5" s="1392"/>
      <c r="G5" s="1392"/>
      <c r="H5" s="1393"/>
      <c r="I5" s="1394"/>
      <c r="J5" s="1395"/>
      <c r="K5" s="1395"/>
      <c r="L5" s="1363"/>
      <c r="M5" s="1364"/>
      <c r="N5" s="1364"/>
      <c r="O5" s="1364"/>
      <c r="P5" s="1364"/>
      <c r="Q5" s="1364"/>
      <c r="R5" s="1364"/>
      <c r="S5" s="1364"/>
      <c r="T5" s="1367"/>
      <c r="U5" s="975" t="s">
        <v>225</v>
      </c>
      <c r="V5" s="976"/>
      <c r="W5" s="976"/>
      <c r="X5" s="976"/>
      <c r="Y5" s="976"/>
      <c r="Z5" s="976"/>
      <c r="AA5" s="976"/>
      <c r="AB5" s="976"/>
      <c r="AC5" s="976"/>
      <c r="AD5" s="977"/>
      <c r="AH5" s="66">
        <v>45017</v>
      </c>
    </row>
    <row r="6" spans="1:35" s="41" customFormat="1" ht="23.25" customHeight="1" thickTop="1" x14ac:dyDescent="0.2">
      <c r="A6" s="1340" t="s">
        <v>182</v>
      </c>
      <c r="B6" s="1341"/>
      <c r="C6" s="1344"/>
      <c r="D6" s="1345"/>
      <c r="E6" s="1345"/>
      <c r="F6" s="1345"/>
      <c r="G6" s="1345"/>
      <c r="H6" s="1346"/>
      <c r="I6" s="1132"/>
      <c r="J6" s="1133"/>
      <c r="K6" s="1133"/>
      <c r="L6" s="1439"/>
      <c r="M6" s="1440"/>
      <c r="N6" s="1440"/>
      <c r="O6" s="1440"/>
      <c r="P6" s="1440"/>
      <c r="Q6" s="1440"/>
      <c r="R6" s="1440"/>
      <c r="S6" s="1440"/>
      <c r="T6" s="1441"/>
      <c r="U6" s="1356" t="s">
        <v>133</v>
      </c>
      <c r="V6" s="1357"/>
      <c r="W6" s="1171"/>
      <c r="X6" s="1171"/>
      <c r="Y6" s="1171"/>
      <c r="Z6" s="1171"/>
      <c r="AA6" s="1171"/>
      <c r="AB6" s="1171"/>
      <c r="AC6" s="1171"/>
      <c r="AD6" s="1172"/>
      <c r="AH6" s="40"/>
    </row>
    <row r="7" spans="1:35" s="39" customFormat="1" ht="14.25" customHeight="1" x14ac:dyDescent="0.2">
      <c r="A7" s="1342"/>
      <c r="B7" s="1343"/>
      <c r="C7" s="1347"/>
      <c r="D7" s="1348"/>
      <c r="E7" s="1348"/>
      <c r="F7" s="1348"/>
      <c r="G7" s="1348"/>
      <c r="H7" s="1349"/>
      <c r="I7" s="1386"/>
      <c r="J7" s="1387"/>
      <c r="K7" s="1387"/>
      <c r="L7" s="1403"/>
      <c r="M7" s="553"/>
      <c r="N7" s="553"/>
      <c r="O7" s="553"/>
      <c r="P7" s="553"/>
      <c r="Q7" s="553"/>
      <c r="R7" s="553"/>
      <c r="S7" s="553"/>
      <c r="T7" s="1404"/>
      <c r="U7" s="1358"/>
      <c r="V7" s="1359"/>
      <c r="W7" s="1173"/>
      <c r="X7" s="1173"/>
      <c r="Y7" s="1173"/>
      <c r="Z7" s="1173"/>
      <c r="AA7" s="1173"/>
      <c r="AB7" s="1173"/>
      <c r="AC7" s="1173"/>
      <c r="AD7" s="1174"/>
      <c r="AH7" s="41"/>
    </row>
    <row r="8" spans="1:35" s="40" customFormat="1" ht="24.75" customHeight="1" x14ac:dyDescent="0.2">
      <c r="A8" s="1121"/>
      <c r="B8" s="1122"/>
      <c r="C8" s="1292"/>
      <c r="D8" s="1293"/>
      <c r="E8" s="1293"/>
      <c r="F8" s="1293"/>
      <c r="G8" s="1293"/>
      <c r="H8" s="1294"/>
      <c r="I8" s="1388" t="str">
        <f>IF(I6="","",DATEDIF(I6,$AH$5,"Y"))</f>
        <v/>
      </c>
      <c r="J8" s="1389"/>
      <c r="K8" s="247" t="s">
        <v>263</v>
      </c>
      <c r="L8" s="528" t="s">
        <v>217</v>
      </c>
      <c r="M8" s="529"/>
      <c r="N8" s="1396"/>
      <c r="O8" s="1396"/>
      <c r="P8" s="1396"/>
      <c r="Q8" s="1396"/>
      <c r="R8" s="1396"/>
      <c r="S8" s="1396"/>
      <c r="T8" s="1397"/>
      <c r="U8" s="1084" t="s">
        <v>658</v>
      </c>
      <c r="V8" s="1085"/>
      <c r="W8" s="924"/>
      <c r="X8" s="924"/>
      <c r="Y8" s="924"/>
      <c r="Z8" s="924"/>
      <c r="AA8" s="924"/>
      <c r="AB8" s="924"/>
      <c r="AC8" s="924"/>
      <c r="AD8" s="925"/>
    </row>
    <row r="9" spans="1:35" s="40" customFormat="1" ht="18" customHeight="1" x14ac:dyDescent="0.2">
      <c r="A9" s="1412"/>
      <c r="B9" s="1412"/>
      <c r="C9" s="1412"/>
      <c r="D9" s="1412"/>
      <c r="E9" s="1412"/>
      <c r="F9" s="1412"/>
      <c r="G9" s="1412"/>
      <c r="H9" s="1412"/>
      <c r="I9" s="331"/>
      <c r="J9" s="156" t="s">
        <v>264</v>
      </c>
      <c r="L9" s="170"/>
      <c r="M9" s="170"/>
      <c r="N9" s="171"/>
      <c r="O9" s="171"/>
      <c r="P9" s="171"/>
      <c r="Q9" s="171"/>
      <c r="R9" s="171"/>
      <c r="S9" s="171"/>
      <c r="T9" s="171"/>
      <c r="U9" s="171"/>
      <c r="V9" s="172"/>
      <c r="W9" s="173"/>
      <c r="X9" s="173"/>
      <c r="Y9" s="173"/>
      <c r="Z9" s="173"/>
      <c r="AA9" s="173"/>
      <c r="AB9" s="173"/>
      <c r="AC9" s="174"/>
      <c r="AD9" s="173"/>
      <c r="AE9" s="114"/>
      <c r="AF9" s="114"/>
    </row>
    <row r="10" spans="1:35" s="40" customFormat="1" ht="18" customHeight="1" x14ac:dyDescent="0.2">
      <c r="A10" s="1384" t="s">
        <v>157</v>
      </c>
      <c r="B10" s="1437"/>
      <c r="C10" s="1384"/>
      <c r="D10" s="1390" t="s">
        <v>141</v>
      </c>
      <c r="E10" s="1390"/>
      <c r="F10" s="1390"/>
      <c r="G10" s="1390"/>
      <c r="H10" s="1391"/>
      <c r="I10" s="1384" t="s">
        <v>376</v>
      </c>
      <c r="J10" s="1119"/>
      <c r="K10" s="1119"/>
      <c r="L10" s="1298" t="s">
        <v>666</v>
      </c>
      <c r="M10" s="1299"/>
      <c r="N10" s="1299"/>
      <c r="O10" s="1299"/>
      <c r="P10" s="1299"/>
      <c r="Q10" s="1299"/>
      <c r="R10" s="1299"/>
      <c r="S10" s="1299"/>
      <c r="T10" s="1300"/>
      <c r="U10" s="978" t="s">
        <v>608</v>
      </c>
      <c r="V10" s="979"/>
      <c r="W10" s="979"/>
      <c r="X10" s="979"/>
      <c r="Y10" s="979"/>
      <c r="Z10" s="979"/>
      <c r="AA10" s="979"/>
      <c r="AB10" s="979"/>
      <c r="AC10" s="979"/>
      <c r="AD10" s="980"/>
      <c r="AE10" s="38"/>
      <c r="AF10" s="38"/>
      <c r="AH10" s="152"/>
    </row>
    <row r="11" spans="1:35" s="40" customFormat="1" ht="18" customHeight="1" thickBot="1" x14ac:dyDescent="0.25">
      <c r="A11" s="1385"/>
      <c r="B11" s="1438"/>
      <c r="C11" s="1385"/>
      <c r="D11" s="1392"/>
      <c r="E11" s="1392"/>
      <c r="F11" s="1392"/>
      <c r="G11" s="1392"/>
      <c r="H11" s="1393"/>
      <c r="I11" s="1394"/>
      <c r="J11" s="1395"/>
      <c r="K11" s="1395"/>
      <c r="L11" s="1363"/>
      <c r="M11" s="1364"/>
      <c r="N11" s="1364"/>
      <c r="O11" s="1364"/>
      <c r="P11" s="1364"/>
      <c r="Q11" s="1364"/>
      <c r="R11" s="1364"/>
      <c r="S11" s="1364"/>
      <c r="T11" s="1367"/>
      <c r="U11" s="1126" t="s">
        <v>225</v>
      </c>
      <c r="V11" s="1127"/>
      <c r="W11" s="1127"/>
      <c r="X11" s="1127"/>
      <c r="Y11" s="1127"/>
      <c r="Z11" s="1127"/>
      <c r="AA11" s="1127"/>
      <c r="AB11" s="1127"/>
      <c r="AC11" s="1127"/>
      <c r="AD11" s="1128"/>
      <c r="AE11" s="38"/>
      <c r="AF11" s="38"/>
    </row>
    <row r="12" spans="1:35" s="40" customFormat="1" ht="27" customHeight="1" thickTop="1" x14ac:dyDescent="0.2">
      <c r="A12" s="1418" t="s">
        <v>156</v>
      </c>
      <c r="B12" s="1419"/>
      <c r="C12" s="1430"/>
      <c r="D12" s="1425"/>
      <c r="E12" s="1425"/>
      <c r="F12" s="1425"/>
      <c r="G12" s="1425"/>
      <c r="H12" s="1426"/>
      <c r="I12" s="1424"/>
      <c r="J12" s="1425"/>
      <c r="K12" s="1426"/>
      <c r="L12" s="1439"/>
      <c r="M12" s="1440"/>
      <c r="N12" s="1440"/>
      <c r="O12" s="1440"/>
      <c r="P12" s="1440"/>
      <c r="Q12" s="1440"/>
      <c r="R12" s="1440"/>
      <c r="S12" s="1440"/>
      <c r="T12" s="1441"/>
      <c r="U12" s="1356" t="s">
        <v>133</v>
      </c>
      <c r="V12" s="1357"/>
      <c r="W12" s="1171"/>
      <c r="X12" s="1171"/>
      <c r="Y12" s="1171"/>
      <c r="Z12" s="1171"/>
      <c r="AA12" s="1171"/>
      <c r="AB12" s="1171"/>
      <c r="AC12" s="1171"/>
      <c r="AD12" s="1172"/>
      <c r="AE12" s="38"/>
      <c r="AF12" s="38"/>
    </row>
    <row r="13" spans="1:35" s="40" customFormat="1" ht="27" customHeight="1" x14ac:dyDescent="0.2">
      <c r="A13" s="1420"/>
      <c r="B13" s="1421"/>
      <c r="C13" s="1431"/>
      <c r="D13" s="1432"/>
      <c r="E13" s="1432"/>
      <c r="F13" s="1432"/>
      <c r="G13" s="1432"/>
      <c r="H13" s="1433"/>
      <c r="I13" s="1427"/>
      <c r="J13" s="1428"/>
      <c r="K13" s="1429"/>
      <c r="L13" s="1403"/>
      <c r="M13" s="553"/>
      <c r="N13" s="553"/>
      <c r="O13" s="553"/>
      <c r="P13" s="553"/>
      <c r="Q13" s="553"/>
      <c r="R13" s="553"/>
      <c r="S13" s="553"/>
      <c r="T13" s="1404"/>
      <c r="U13" s="1358"/>
      <c r="V13" s="1359"/>
      <c r="W13" s="1173"/>
      <c r="X13" s="1173"/>
      <c r="Y13" s="1173"/>
      <c r="Z13" s="1173"/>
      <c r="AA13" s="1173"/>
      <c r="AB13" s="1173"/>
      <c r="AC13" s="1173"/>
      <c r="AD13" s="1174"/>
      <c r="AE13" s="38"/>
      <c r="AF13" s="38"/>
    </row>
    <row r="14" spans="1:35" s="40" customFormat="1" ht="27" customHeight="1" x14ac:dyDescent="0.2">
      <c r="A14" s="1422"/>
      <c r="B14" s="1423"/>
      <c r="C14" s="1434"/>
      <c r="D14" s="1435"/>
      <c r="E14" s="1435"/>
      <c r="F14" s="1435"/>
      <c r="G14" s="1435"/>
      <c r="H14" s="1436"/>
      <c r="I14" s="1388" t="str">
        <f>IF(I12="","",IF(AH14&gt;34,AH14,"年×"))</f>
        <v/>
      </c>
      <c r="J14" s="1389"/>
      <c r="K14" s="248" t="s">
        <v>263</v>
      </c>
      <c r="L14" s="1405"/>
      <c r="M14" s="1406"/>
      <c r="N14" s="1406"/>
      <c r="O14" s="1406"/>
      <c r="P14" s="1406"/>
      <c r="Q14" s="1406"/>
      <c r="R14" s="1406"/>
      <c r="S14" s="1406"/>
      <c r="T14" s="1407"/>
      <c r="U14" s="1084" t="s">
        <v>658</v>
      </c>
      <c r="V14" s="1085"/>
      <c r="W14" s="924"/>
      <c r="X14" s="924"/>
      <c r="Y14" s="924"/>
      <c r="Z14" s="924"/>
      <c r="AA14" s="924"/>
      <c r="AB14" s="924"/>
      <c r="AC14" s="924"/>
      <c r="AD14" s="925"/>
      <c r="AE14" s="38"/>
      <c r="AF14" s="38"/>
      <c r="AH14" s="58" t="str">
        <f>IF(I12="","",DATEDIF(I12,$AH$5,"Y"))</f>
        <v/>
      </c>
      <c r="AI14" s="58"/>
    </row>
    <row r="15" spans="1:35" s="40" customFormat="1" ht="27" customHeight="1" x14ac:dyDescent="0.2">
      <c r="A15" s="1123" t="s">
        <v>145</v>
      </c>
      <c r="B15" s="1413"/>
      <c r="C15" s="1409"/>
      <c r="D15" s="1410"/>
      <c r="E15" s="1410"/>
      <c r="F15" s="1410"/>
      <c r="G15" s="1410"/>
      <c r="H15" s="1411"/>
      <c r="I15" s="1443"/>
      <c r="J15" s="793"/>
      <c r="K15" s="794"/>
      <c r="L15" s="1400"/>
      <c r="M15" s="1401"/>
      <c r="N15" s="1401"/>
      <c r="O15" s="1401"/>
      <c r="P15" s="1401"/>
      <c r="Q15" s="1401"/>
      <c r="R15" s="1401"/>
      <c r="S15" s="1401"/>
      <c r="T15" s="1402"/>
      <c r="U15" s="1408" t="s">
        <v>133</v>
      </c>
      <c r="V15" s="1097"/>
      <c r="W15" s="1316"/>
      <c r="X15" s="1316"/>
      <c r="Y15" s="1316"/>
      <c r="Z15" s="1316"/>
      <c r="AA15" s="1316"/>
      <c r="AB15" s="1316"/>
      <c r="AC15" s="1316"/>
      <c r="AD15" s="1383"/>
      <c r="AE15" s="38"/>
      <c r="AF15" s="38"/>
    </row>
    <row r="16" spans="1:35" s="40" customFormat="1" ht="27" customHeight="1" x14ac:dyDescent="0.2">
      <c r="A16" s="1414"/>
      <c r="B16" s="1415"/>
      <c r="C16" s="1135"/>
      <c r="D16" s="1104"/>
      <c r="E16" s="1104"/>
      <c r="F16" s="1104"/>
      <c r="G16" s="1104"/>
      <c r="H16" s="1105"/>
      <c r="I16" s="1074"/>
      <c r="J16" s="1075"/>
      <c r="K16" s="1076"/>
      <c r="L16" s="1403"/>
      <c r="M16" s="553"/>
      <c r="N16" s="553"/>
      <c r="O16" s="553"/>
      <c r="P16" s="553"/>
      <c r="Q16" s="553"/>
      <c r="R16" s="553"/>
      <c r="S16" s="553"/>
      <c r="T16" s="1404"/>
      <c r="U16" s="1358"/>
      <c r="V16" s="1359"/>
      <c r="W16" s="1173"/>
      <c r="X16" s="1173"/>
      <c r="Y16" s="1173"/>
      <c r="Z16" s="1173"/>
      <c r="AA16" s="1173"/>
      <c r="AB16" s="1173"/>
      <c r="AC16" s="1173"/>
      <c r="AD16" s="1174"/>
      <c r="AE16" s="38"/>
      <c r="AF16" s="38"/>
    </row>
    <row r="17" spans="1:36" s="40" customFormat="1" ht="27" customHeight="1" x14ac:dyDescent="0.2">
      <c r="A17" s="1416"/>
      <c r="B17" s="1417"/>
      <c r="C17" s="1106"/>
      <c r="D17" s="1107"/>
      <c r="E17" s="1107"/>
      <c r="F17" s="1107"/>
      <c r="G17" s="1107"/>
      <c r="H17" s="1108"/>
      <c r="I17" s="1398" t="str">
        <f>IF(I15="","",IF(AH17&gt;39,AH17,"年×"))</f>
        <v/>
      </c>
      <c r="J17" s="1399"/>
      <c r="K17" s="249" t="s">
        <v>263</v>
      </c>
      <c r="L17" s="1405"/>
      <c r="M17" s="1406"/>
      <c r="N17" s="1406"/>
      <c r="O17" s="1406"/>
      <c r="P17" s="1406"/>
      <c r="Q17" s="1406"/>
      <c r="R17" s="1406"/>
      <c r="S17" s="1406"/>
      <c r="T17" s="1407"/>
      <c r="U17" s="1084" t="s">
        <v>658</v>
      </c>
      <c r="V17" s="1085"/>
      <c r="W17" s="924"/>
      <c r="X17" s="924"/>
      <c r="Y17" s="924"/>
      <c r="Z17" s="924"/>
      <c r="AA17" s="924"/>
      <c r="AB17" s="924"/>
      <c r="AC17" s="924"/>
      <c r="AD17" s="925"/>
      <c r="AE17" s="38"/>
      <c r="AF17" s="38"/>
      <c r="AH17" s="58" t="str">
        <f>IF(I15="","",DATEDIF(I15,$AH$5,"Y"))</f>
        <v/>
      </c>
    </row>
    <row r="18" spans="1:36" s="40" customFormat="1" ht="27" customHeight="1" x14ac:dyDescent="0.2">
      <c r="A18" s="1123" t="s">
        <v>144</v>
      </c>
      <c r="B18" s="1413"/>
      <c r="C18" s="1409"/>
      <c r="D18" s="1410"/>
      <c r="E18" s="1410"/>
      <c r="F18" s="1410"/>
      <c r="G18" s="1410"/>
      <c r="H18" s="1411"/>
      <c r="I18" s="1443"/>
      <c r="J18" s="793"/>
      <c r="K18" s="794"/>
      <c r="L18" s="1400"/>
      <c r="M18" s="1401"/>
      <c r="N18" s="1401"/>
      <c r="O18" s="1401"/>
      <c r="P18" s="1401"/>
      <c r="Q18" s="1401"/>
      <c r="R18" s="1401"/>
      <c r="S18" s="1401"/>
      <c r="T18" s="1402"/>
      <c r="U18" s="1408" t="s">
        <v>133</v>
      </c>
      <c r="V18" s="1097"/>
      <c r="W18" s="1316"/>
      <c r="X18" s="1316"/>
      <c r="Y18" s="1316"/>
      <c r="Z18" s="1316"/>
      <c r="AA18" s="1316"/>
      <c r="AB18" s="1316"/>
      <c r="AC18" s="1316"/>
      <c r="AD18" s="1383"/>
      <c r="AE18" s="38"/>
      <c r="AF18" s="38"/>
    </row>
    <row r="19" spans="1:36" s="40" customFormat="1" ht="27" customHeight="1" x14ac:dyDescent="0.2">
      <c r="A19" s="1414"/>
      <c r="B19" s="1415"/>
      <c r="C19" s="1135"/>
      <c r="D19" s="1104"/>
      <c r="E19" s="1104"/>
      <c r="F19" s="1104"/>
      <c r="G19" s="1104"/>
      <c r="H19" s="1105"/>
      <c r="I19" s="1074"/>
      <c r="J19" s="1075"/>
      <c r="K19" s="1076"/>
      <c r="L19" s="1403"/>
      <c r="M19" s="553"/>
      <c r="N19" s="553"/>
      <c r="O19" s="553"/>
      <c r="P19" s="553"/>
      <c r="Q19" s="553"/>
      <c r="R19" s="553"/>
      <c r="S19" s="553"/>
      <c r="T19" s="1404"/>
      <c r="U19" s="1358"/>
      <c r="V19" s="1359"/>
      <c r="W19" s="1173"/>
      <c r="X19" s="1173"/>
      <c r="Y19" s="1173"/>
      <c r="Z19" s="1173"/>
      <c r="AA19" s="1173"/>
      <c r="AB19" s="1173"/>
      <c r="AC19" s="1173"/>
      <c r="AD19" s="1174"/>
      <c r="AE19" s="38"/>
      <c r="AF19" s="38"/>
    </row>
    <row r="20" spans="1:36" s="40" customFormat="1" ht="27" customHeight="1" x14ac:dyDescent="0.2">
      <c r="A20" s="1416"/>
      <c r="B20" s="1417"/>
      <c r="C20" s="1106"/>
      <c r="D20" s="1107"/>
      <c r="E20" s="1107"/>
      <c r="F20" s="1107"/>
      <c r="G20" s="1107"/>
      <c r="H20" s="1108"/>
      <c r="I20" s="1398" t="str">
        <f>IF(I18="","",IF(AH20&gt;44,AH20,"年×"))</f>
        <v/>
      </c>
      <c r="J20" s="1399"/>
      <c r="K20" s="249" t="s">
        <v>263</v>
      </c>
      <c r="L20" s="1405"/>
      <c r="M20" s="1406"/>
      <c r="N20" s="1406"/>
      <c r="O20" s="1406"/>
      <c r="P20" s="1406"/>
      <c r="Q20" s="1406"/>
      <c r="R20" s="1406"/>
      <c r="S20" s="1406"/>
      <c r="T20" s="1407"/>
      <c r="U20" s="1084" t="s">
        <v>658</v>
      </c>
      <c r="V20" s="1085"/>
      <c r="W20" s="924"/>
      <c r="X20" s="924"/>
      <c r="Y20" s="924"/>
      <c r="Z20" s="924"/>
      <c r="AA20" s="924"/>
      <c r="AB20" s="924"/>
      <c r="AC20" s="924"/>
      <c r="AD20" s="925"/>
      <c r="AE20" s="38"/>
      <c r="AF20" s="38"/>
      <c r="AH20" s="58" t="str">
        <f>IF(I18="","",DATEDIF(I18,$AH$5,"Y"))</f>
        <v/>
      </c>
    </row>
    <row r="21" spans="1:36" s="40" customFormat="1" ht="5.25" customHeight="1"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row>
    <row r="22" spans="1:36" s="40" customFormat="1" ht="25.5" customHeight="1" x14ac:dyDescent="0.2">
      <c r="A22" s="38"/>
      <c r="B22" s="38"/>
      <c r="C22" s="38"/>
      <c r="D22" s="38"/>
      <c r="E22" s="38"/>
      <c r="F22" s="38"/>
      <c r="G22" s="38"/>
      <c r="H22" s="38"/>
      <c r="I22" s="38"/>
      <c r="J22" s="38"/>
      <c r="K22" s="38"/>
      <c r="L22" s="38"/>
      <c r="M22" s="843" t="s">
        <v>0</v>
      </c>
      <c r="N22" s="1096"/>
      <c r="O22" s="1096"/>
      <c r="P22" s="1096"/>
      <c r="Q22" s="1096"/>
      <c r="R22" s="1096"/>
      <c r="S22" s="1096"/>
      <c r="T22" s="1096"/>
      <c r="U22" s="1096"/>
      <c r="V22" s="1096"/>
      <c r="W22" s="1096"/>
      <c r="X22" s="1096"/>
      <c r="Y22" s="844"/>
      <c r="Z22" s="1264"/>
      <c r="AA22" s="1265"/>
      <c r="AB22" s="1265"/>
      <c r="AC22" s="1265"/>
      <c r="AD22" s="332" t="s">
        <v>654</v>
      </c>
      <c r="AE22" s="38"/>
      <c r="AF22" s="38"/>
    </row>
    <row r="23" spans="1:36" s="40" customFormat="1" ht="12" customHeight="1" x14ac:dyDescent="0.2">
      <c r="A23" s="38"/>
      <c r="B23" s="38"/>
      <c r="C23" s="38"/>
      <c r="D23" s="38"/>
      <c r="E23" s="38"/>
      <c r="F23" s="38"/>
      <c r="G23" s="38"/>
      <c r="H23" s="38"/>
      <c r="I23" s="38"/>
      <c r="J23" s="38"/>
      <c r="K23" s="38"/>
      <c r="L23" s="38"/>
      <c r="M23" s="326"/>
      <c r="N23" s="326"/>
      <c r="O23" s="326"/>
      <c r="P23" s="326"/>
      <c r="Q23" s="326"/>
      <c r="R23" s="326"/>
      <c r="S23" s="326"/>
      <c r="T23" s="326"/>
      <c r="U23" s="326"/>
      <c r="V23" s="326"/>
      <c r="W23" s="326"/>
      <c r="X23" s="326"/>
      <c r="Y23" s="326"/>
      <c r="Z23" s="130"/>
      <c r="AA23" s="130"/>
      <c r="AB23" s="130"/>
      <c r="AC23" s="130"/>
      <c r="AD23" s="130"/>
      <c r="AE23" s="38"/>
      <c r="AF23" s="38"/>
    </row>
    <row r="24" spans="1:36" s="40" customFormat="1" ht="12" customHeight="1" x14ac:dyDescent="0.2">
      <c r="A24" s="47"/>
      <c r="B24" s="47"/>
      <c r="C24" s="47"/>
      <c r="D24" s="47"/>
      <c r="E24" s="47"/>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38"/>
      <c r="AF24" s="131"/>
      <c r="AG24" s="132"/>
      <c r="AH24" s="132"/>
      <c r="AI24" s="132"/>
      <c r="AJ24" s="132"/>
    </row>
    <row r="25" spans="1:36" s="40" customFormat="1" ht="19.5" customHeight="1" x14ac:dyDescent="0.2">
      <c r="A25" s="38" t="s">
        <v>265</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131"/>
      <c r="AG25" s="132"/>
      <c r="AH25" s="132"/>
      <c r="AI25" s="132"/>
      <c r="AJ25" s="132"/>
    </row>
    <row r="26" spans="1:36" s="40" customFormat="1" ht="19.5" customHeight="1" x14ac:dyDescent="0.2">
      <c r="A26" s="415" t="s">
        <v>266</v>
      </c>
      <c r="B26" s="47"/>
      <c r="C26" s="415"/>
      <c r="D26" s="415"/>
      <c r="E26" s="415"/>
      <c r="F26" s="415"/>
      <c r="G26" s="415"/>
      <c r="H26" s="415"/>
      <c r="I26" s="415"/>
      <c r="J26" s="415"/>
      <c r="K26" s="415"/>
      <c r="L26" s="415"/>
      <c r="M26" s="415"/>
      <c r="N26" s="415"/>
      <c r="O26" s="415"/>
      <c r="P26" s="47"/>
      <c r="Q26" s="47"/>
      <c r="R26" s="47"/>
      <c r="S26" s="47"/>
      <c r="T26" s="47"/>
      <c r="U26" s="47"/>
      <c r="V26" s="47"/>
      <c r="W26" s="47"/>
      <c r="X26" s="47"/>
      <c r="Y26" s="47"/>
      <c r="Z26" s="47"/>
      <c r="AA26" s="47"/>
      <c r="AB26" s="47"/>
      <c r="AC26" s="47"/>
      <c r="AD26" s="47"/>
      <c r="AE26" s="38"/>
      <c r="AF26" s="131"/>
      <c r="AG26" s="132"/>
      <c r="AH26" s="132"/>
      <c r="AI26" s="132"/>
      <c r="AJ26" s="132"/>
    </row>
    <row r="27" spans="1:36" s="40" customFormat="1" ht="24" customHeight="1" x14ac:dyDescent="0.2">
      <c r="A27" s="462" t="s">
        <v>527</v>
      </c>
      <c r="B27" s="462"/>
      <c r="C27" s="462"/>
      <c r="D27" s="462"/>
      <c r="E27" s="462"/>
      <c r="F27" s="462"/>
      <c r="G27" s="462"/>
      <c r="H27" s="462"/>
      <c r="I27" s="462"/>
      <c r="J27" s="462"/>
      <c r="K27" s="462"/>
      <c r="L27" s="462"/>
      <c r="M27" s="462"/>
      <c r="N27" s="462"/>
      <c r="O27" s="462"/>
      <c r="P27" s="462"/>
      <c r="Q27" s="462"/>
      <c r="R27" s="462"/>
      <c r="S27" s="462"/>
      <c r="T27" s="462"/>
      <c r="U27" s="462"/>
      <c r="V27" s="462"/>
      <c r="W27" s="462"/>
      <c r="X27" s="462"/>
      <c r="Y27" s="462"/>
      <c r="Z27" s="462"/>
      <c r="AA27" s="462"/>
      <c r="AB27" s="462"/>
      <c r="AC27" s="462"/>
      <c r="AD27" s="462"/>
      <c r="AE27" s="38"/>
      <c r="AF27" s="38"/>
    </row>
    <row r="28" spans="1:36" s="40" customFormat="1" ht="24" customHeight="1" x14ac:dyDescent="0.2">
      <c r="A28" s="478" t="s">
        <v>703</v>
      </c>
      <c r="B28" s="478"/>
      <c r="C28" s="478"/>
      <c r="D28" s="478"/>
      <c r="E28" s="478"/>
      <c r="F28" s="478"/>
      <c r="G28" s="478"/>
      <c r="H28" s="478"/>
      <c r="I28" s="478"/>
      <c r="J28" s="478"/>
      <c r="K28" s="478"/>
      <c r="L28" s="478"/>
      <c r="M28" s="478"/>
      <c r="N28" s="478"/>
      <c r="O28" s="478"/>
      <c r="P28" s="478"/>
      <c r="Q28" s="478"/>
      <c r="R28" s="478"/>
      <c r="S28" s="478"/>
      <c r="T28" s="478"/>
      <c r="U28" s="478"/>
      <c r="V28" s="478"/>
      <c r="W28" s="478"/>
      <c r="X28" s="478"/>
      <c r="Y28" s="478"/>
      <c r="Z28" s="478"/>
      <c r="AA28" s="478"/>
      <c r="AB28" s="478"/>
      <c r="AC28" s="478"/>
      <c r="AD28" s="478"/>
      <c r="AE28" s="478"/>
      <c r="AF28" s="38"/>
    </row>
    <row r="29" spans="1:36" s="40" customFormat="1" ht="24" customHeight="1" x14ac:dyDescent="0.2">
      <c r="A29" s="38" t="s">
        <v>381</v>
      </c>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row>
    <row r="30" spans="1:36" s="40" customFormat="1" ht="24" customHeight="1" x14ac:dyDescent="0.2">
      <c r="A30" s="38" t="s">
        <v>397</v>
      </c>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row>
    <row r="31" spans="1:36" s="40" customFormat="1" ht="18" customHeight="1" x14ac:dyDescent="0.2">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spans="1:36" s="40" customFormat="1" ht="18" customHeight="1" x14ac:dyDescent="0.2">
      <c r="A32" s="462" t="s">
        <v>154</v>
      </c>
      <c r="B32" s="462"/>
      <c r="C32" s="462"/>
      <c r="D32" s="462"/>
      <c r="E32" s="462"/>
      <c r="F32" s="462"/>
      <c r="G32" s="462"/>
      <c r="H32" s="462"/>
      <c r="I32" s="462"/>
      <c r="J32" s="462"/>
      <c r="K32" s="462"/>
      <c r="L32" s="462"/>
      <c r="M32" s="462"/>
      <c r="N32" s="462"/>
      <c r="O32" s="462"/>
      <c r="P32" s="462"/>
      <c r="Q32" s="462"/>
      <c r="R32" s="462"/>
      <c r="S32" s="462"/>
      <c r="T32" s="462"/>
      <c r="U32" s="462"/>
      <c r="V32" s="462"/>
      <c r="W32" s="462"/>
      <c r="X32" s="462"/>
      <c r="Y32" s="462"/>
      <c r="Z32" s="462"/>
      <c r="AA32" s="462"/>
      <c r="AB32" s="462"/>
      <c r="AC32" s="462"/>
      <c r="AD32" s="462"/>
      <c r="AE32" s="38"/>
      <c r="AF32" s="38"/>
    </row>
    <row r="33" spans="1:32" s="40" customFormat="1" ht="18" customHeight="1" x14ac:dyDescent="0.2">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spans="1:32" s="39" customFormat="1" ht="5.25" customHeight="1" x14ac:dyDescent="0.2">
      <c r="A34" s="38"/>
      <c r="B34" s="38"/>
      <c r="C34" s="38"/>
      <c r="D34" s="35"/>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5"/>
      <c r="AF34" s="35"/>
    </row>
    <row r="35" spans="1:32" s="39" customFormat="1" ht="15" customHeight="1" x14ac:dyDescent="0.2">
      <c r="A35" s="35"/>
      <c r="B35" s="35"/>
      <c r="C35" s="35"/>
      <c r="D35" s="38" t="s">
        <v>239</v>
      </c>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44"/>
      <c r="AF35" s="35"/>
    </row>
    <row r="36" spans="1:32" s="39" customFormat="1" ht="36" customHeight="1" x14ac:dyDescent="0.2">
      <c r="A36" s="38"/>
      <c r="B36" s="38"/>
      <c r="C36" s="38"/>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8"/>
      <c r="AE36" s="35"/>
      <c r="AF36" s="35"/>
    </row>
    <row r="37" spans="1:32" s="39" customFormat="1" ht="21.75" customHeight="1" x14ac:dyDescent="0.2">
      <c r="D37" s="35"/>
      <c r="E37" s="59" t="s">
        <v>238</v>
      </c>
      <c r="F37" s="35"/>
      <c r="G37" s="35"/>
      <c r="H37" s="35"/>
      <c r="I37" s="35"/>
      <c r="J37" s="35"/>
      <c r="K37" s="35"/>
      <c r="L37" s="35"/>
      <c r="M37" s="38"/>
      <c r="N37" s="38"/>
      <c r="O37" s="38"/>
      <c r="P37" s="38"/>
      <c r="Q37" s="38"/>
      <c r="R37" s="38"/>
      <c r="S37" s="38"/>
      <c r="T37" s="38"/>
      <c r="U37" s="38"/>
      <c r="V37" s="38"/>
      <c r="W37" s="38"/>
      <c r="X37" s="38"/>
      <c r="Y37" s="38"/>
      <c r="Z37" s="38"/>
      <c r="AA37" s="38"/>
      <c r="AB37" s="38"/>
      <c r="AC37" s="38"/>
      <c r="AD37" s="38"/>
      <c r="AE37" s="35"/>
      <c r="AF37" s="35"/>
    </row>
    <row r="38" spans="1:32" s="39" customFormat="1" ht="18.75" customHeight="1" x14ac:dyDescent="0.2">
      <c r="A38" s="556" t="s">
        <v>126</v>
      </c>
      <c r="B38" s="557"/>
      <c r="C38" s="558"/>
      <c r="D38" s="38"/>
      <c r="E38" s="38"/>
      <c r="F38" s="38" t="s">
        <v>746</v>
      </c>
      <c r="G38" s="38"/>
      <c r="H38" s="38"/>
      <c r="I38" s="38"/>
      <c r="J38" s="38"/>
      <c r="K38" s="38"/>
      <c r="L38" s="38"/>
      <c r="M38" s="38"/>
      <c r="N38" s="38"/>
      <c r="O38" s="38"/>
      <c r="P38" s="38"/>
      <c r="Q38" s="38"/>
      <c r="R38" s="38"/>
      <c r="S38" s="38"/>
      <c r="T38" s="38"/>
      <c r="U38" s="38"/>
      <c r="V38" s="38"/>
      <c r="W38" s="38"/>
      <c r="X38" s="1442" t="s">
        <v>785</v>
      </c>
      <c r="Y38" s="1442"/>
      <c r="Z38" s="1442"/>
      <c r="AA38" s="325"/>
      <c r="AB38" s="228" t="s">
        <v>175</v>
      </c>
      <c r="AC38" s="325"/>
      <c r="AD38" s="47" t="s">
        <v>176</v>
      </c>
      <c r="AE38" s="44"/>
      <c r="AF38" s="35"/>
    </row>
    <row r="39" spans="1:32" s="39" customFormat="1" ht="36.75" customHeight="1" x14ac:dyDescent="0.2">
      <c r="A39" s="1229"/>
      <c r="B39" s="1230"/>
      <c r="C39" s="1231"/>
      <c r="D39" s="38"/>
      <c r="E39" s="35"/>
      <c r="F39" s="35"/>
      <c r="G39" s="38"/>
      <c r="H39" s="38"/>
      <c r="I39" s="35"/>
      <c r="J39" s="35"/>
      <c r="K39" s="35"/>
      <c r="L39" s="35"/>
      <c r="M39" s="35"/>
      <c r="N39" s="35"/>
      <c r="O39" s="35"/>
      <c r="P39" s="35"/>
      <c r="Q39" s="35"/>
      <c r="R39" s="35"/>
      <c r="S39" s="35"/>
      <c r="T39" s="35"/>
      <c r="U39" s="35"/>
      <c r="V39" s="35"/>
      <c r="W39" s="38"/>
      <c r="X39" s="38"/>
      <c r="Y39" s="35"/>
      <c r="Z39" s="35"/>
      <c r="AA39" s="35"/>
      <c r="AB39" s="35"/>
      <c r="AC39" s="35"/>
      <c r="AD39" s="35"/>
      <c r="AE39" s="35"/>
      <c r="AF39" s="35"/>
    </row>
    <row r="40" spans="1:32" s="39" customFormat="1" ht="31.5" customHeight="1" x14ac:dyDescent="0.2">
      <c r="A40" s="1235"/>
      <c r="B40" s="1236"/>
      <c r="C40" s="1237"/>
      <c r="D40" s="996" t="s">
        <v>594</v>
      </c>
      <c r="E40" s="935"/>
      <c r="F40" s="935"/>
      <c r="G40" s="935"/>
      <c r="H40" s="935"/>
      <c r="I40" s="935"/>
      <c r="J40" s="935"/>
      <c r="K40" s="955" t="s">
        <v>743</v>
      </c>
      <c r="L40" s="955"/>
      <c r="M40" s="955"/>
      <c r="N40" s="955"/>
      <c r="O40" s="955"/>
      <c r="P40" s="955"/>
      <c r="Q40" s="955"/>
      <c r="R40" s="955"/>
      <c r="S40" s="955"/>
      <c r="T40" s="935" t="s">
        <v>595</v>
      </c>
      <c r="U40" s="935"/>
      <c r="V40" s="935"/>
      <c r="W40" s="935"/>
      <c r="X40" s="935"/>
      <c r="Y40" s="935"/>
      <c r="Z40" s="935"/>
      <c r="AA40" s="935"/>
      <c r="AB40" s="935"/>
      <c r="AC40" s="935"/>
      <c r="AD40" s="35" t="s">
        <v>125</v>
      </c>
      <c r="AE40" s="35"/>
      <c r="AF40" s="35"/>
    </row>
    <row r="41" spans="1:32" s="39" customFormat="1" ht="12.75" customHeight="1" x14ac:dyDescent="0.2">
      <c r="A41" s="3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row>
    <row r="42" spans="1:32" s="39" customFormat="1" ht="12.75" customHeight="1" x14ac:dyDescent="0.2">
      <c r="A42" s="35"/>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row>
    <row r="43" spans="1:32" s="39" customFormat="1" ht="12.75" customHeight="1" x14ac:dyDescent="0.2">
      <c r="A43" s="3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row>
    <row r="44" spans="1:32" s="36" customFormat="1" ht="12.75" customHeight="1" x14ac:dyDescent="0.2">
      <c r="A44" s="6"/>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sheetData>
  <sheetProtection algorithmName="SHA-512" hashValue="kXPZJeLfdTp+/Un94ihptCRdQgZJVyzHiLmIa3qff7PSPx7/bC6i+P6XQIZ8KWAWUi++YabGYGEbFYNELu8/MQ==" saltValue="t2UuwYZJdz0emgym2OPxRA==" spinCount="100000" sheet="1" formatCells="0" formatColumns="0" selectLockedCells="1"/>
  <mergeCells count="65">
    <mergeCell ref="K40:S40"/>
    <mergeCell ref="Z22:AC22"/>
    <mergeCell ref="D10:H11"/>
    <mergeCell ref="A28:AE28"/>
    <mergeCell ref="A27:AD27"/>
    <mergeCell ref="T40:AC40"/>
    <mergeCell ref="A38:C38"/>
    <mergeCell ref="A32:AD32"/>
    <mergeCell ref="X38:Z38"/>
    <mergeCell ref="D40:J40"/>
    <mergeCell ref="A39:C40"/>
    <mergeCell ref="M22:Y22"/>
    <mergeCell ref="I18:K19"/>
    <mergeCell ref="I15:K16"/>
    <mergeCell ref="A18:B20"/>
    <mergeCell ref="C15:H17"/>
    <mergeCell ref="C18:H20"/>
    <mergeCell ref="A9:H9"/>
    <mergeCell ref="U5:AD5"/>
    <mergeCell ref="U6:V7"/>
    <mergeCell ref="W6:AD7"/>
    <mergeCell ref="A15:B17"/>
    <mergeCell ref="W15:AD16"/>
    <mergeCell ref="L10:T11"/>
    <mergeCell ref="W8:AD8"/>
    <mergeCell ref="A12:B14"/>
    <mergeCell ref="I12:K13"/>
    <mergeCell ref="I14:J14"/>
    <mergeCell ref="C12:H14"/>
    <mergeCell ref="A10:B11"/>
    <mergeCell ref="L6:T7"/>
    <mergeCell ref="L12:T14"/>
    <mergeCell ref="L15:T17"/>
    <mergeCell ref="L8:M8"/>
    <mergeCell ref="U8:V8"/>
    <mergeCell ref="I10:K11"/>
    <mergeCell ref="I20:J20"/>
    <mergeCell ref="U15:V16"/>
    <mergeCell ref="U18:V19"/>
    <mergeCell ref="L18:T20"/>
    <mergeCell ref="U20:V20"/>
    <mergeCell ref="U12:V13"/>
    <mergeCell ref="U17:V17"/>
    <mergeCell ref="W20:AD20"/>
    <mergeCell ref="W18:AD19"/>
    <mergeCell ref="C10:C11"/>
    <mergeCell ref="A1:AA1"/>
    <mergeCell ref="AB2:AC2"/>
    <mergeCell ref="C6:H8"/>
    <mergeCell ref="I6:K7"/>
    <mergeCell ref="I8:J8"/>
    <mergeCell ref="U4:AD4"/>
    <mergeCell ref="C4:C5"/>
    <mergeCell ref="D4:H5"/>
    <mergeCell ref="I4:K5"/>
    <mergeCell ref="A6:B8"/>
    <mergeCell ref="L4:T5"/>
    <mergeCell ref="N8:T8"/>
    <mergeCell ref="I17:J17"/>
    <mergeCell ref="W17:AD17"/>
    <mergeCell ref="W12:AD13"/>
    <mergeCell ref="U11:AD11"/>
    <mergeCell ref="U10:AD10"/>
    <mergeCell ref="U14:V14"/>
    <mergeCell ref="W14:AD14"/>
  </mergeCells>
  <phoneticPr fontId="3"/>
  <printOptions horizontalCentered="1"/>
  <pageMargins left="0.39370078740157483" right="0.39370078740157483" top="0.59055118110236227" bottom="0.39370078740157483" header="0.51181102362204722" footer="0.51181102362204722"/>
  <pageSetup paperSize="9" scale="93"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00"/>
    <pageSetUpPr fitToPage="1"/>
  </sheetPr>
  <dimension ref="A1:AI108"/>
  <sheetViews>
    <sheetView showGridLines="0" view="pageBreakPreview" topLeftCell="A39" zoomScale="98" zoomScaleNormal="110" zoomScaleSheetLayoutView="98" workbookViewId="0">
      <selection activeCell="AA48" sqref="AA48:AB48"/>
    </sheetView>
  </sheetViews>
  <sheetFormatPr defaultColWidth="9" defaultRowHeight="13" x14ac:dyDescent="0.2"/>
  <cols>
    <col min="1" max="30" width="3.90625" customWidth="1"/>
    <col min="31" max="31" width="7.81640625" style="1" customWidth="1"/>
    <col min="32" max="32" width="2.90625" style="1" customWidth="1"/>
    <col min="33" max="33" width="8.1796875" style="1" customWidth="1"/>
    <col min="34" max="16384" width="9" style="1"/>
  </cols>
  <sheetData>
    <row r="1" spans="1:35" ht="19.5" customHeight="1" x14ac:dyDescent="0.2">
      <c r="A1" s="23"/>
      <c r="B1" s="463" t="s">
        <v>807</v>
      </c>
      <c r="C1" s="463"/>
      <c r="D1" s="463"/>
      <c r="E1" s="463"/>
      <c r="F1" s="463"/>
      <c r="G1" s="463"/>
      <c r="H1" s="463"/>
      <c r="I1" s="463"/>
      <c r="J1" s="463"/>
      <c r="K1" s="463"/>
      <c r="L1" s="463"/>
      <c r="M1" s="463"/>
      <c r="N1" s="463"/>
      <c r="O1" s="463"/>
      <c r="P1" s="463"/>
      <c r="Q1" s="463"/>
      <c r="R1" s="463"/>
      <c r="S1" s="463"/>
      <c r="T1" s="463"/>
      <c r="U1" s="463"/>
      <c r="V1" s="463"/>
      <c r="W1" s="463"/>
      <c r="X1" s="463"/>
      <c r="Y1" s="463"/>
      <c r="Z1" s="463"/>
      <c r="AA1" s="166"/>
      <c r="AB1" s="166"/>
      <c r="AC1" s="166"/>
      <c r="AD1" s="1"/>
    </row>
    <row r="2" spans="1:35" ht="7.5" customHeight="1" x14ac:dyDescent="0.2">
      <c r="A2" s="23"/>
      <c r="B2" s="166"/>
      <c r="C2" s="166"/>
      <c r="D2" s="166"/>
      <c r="E2" s="166"/>
      <c r="F2" s="166"/>
      <c r="G2" s="166"/>
      <c r="H2" s="166"/>
      <c r="I2" s="166"/>
      <c r="J2" s="166"/>
      <c r="K2" s="166"/>
      <c r="L2" s="166"/>
      <c r="M2" s="166"/>
      <c r="N2" s="166"/>
      <c r="O2" s="166"/>
      <c r="P2" s="166"/>
      <c r="Q2" s="166"/>
      <c r="R2" s="166"/>
      <c r="S2" s="166"/>
      <c r="T2" s="166"/>
      <c r="U2" s="166"/>
      <c r="V2" s="166"/>
      <c r="W2" s="166"/>
      <c r="X2" s="166"/>
      <c r="Y2" s="166"/>
      <c r="Z2" s="1"/>
      <c r="AA2" s="1"/>
      <c r="AB2" s="1"/>
      <c r="AC2" s="1"/>
      <c r="AD2" s="1"/>
    </row>
    <row r="3" spans="1:35" ht="21" customHeight="1" x14ac:dyDescent="0.2">
      <c r="B3" s="1"/>
      <c r="C3" s="1"/>
      <c r="D3" s="1"/>
      <c r="E3" s="1"/>
      <c r="F3" s="1"/>
      <c r="G3" s="1"/>
      <c r="H3" s="1"/>
      <c r="I3" s="1"/>
      <c r="J3" s="1"/>
      <c r="K3" s="1"/>
      <c r="L3" s="1"/>
      <c r="M3" s="1"/>
      <c r="N3" s="1"/>
      <c r="O3" s="1"/>
      <c r="P3" s="1"/>
      <c r="Q3" s="1"/>
      <c r="R3" s="1"/>
      <c r="S3" s="1"/>
      <c r="T3" s="1"/>
      <c r="U3" s="1"/>
      <c r="V3" s="1338" t="s">
        <v>806</v>
      </c>
      <c r="W3" s="1339"/>
      <c r="X3" s="1446" t="s">
        <v>278</v>
      </c>
      <c r="Y3" s="1447"/>
      <c r="Z3" s="1447"/>
      <c r="AA3" s="1447"/>
      <c r="AB3" s="1360" t="s">
        <v>279</v>
      </c>
      <c r="AC3" s="1361"/>
      <c r="AD3" s="1362"/>
      <c r="AE3"/>
    </row>
    <row r="4" spans="1:35" s="39" customFormat="1" ht="14.25" customHeight="1" x14ac:dyDescent="0.2">
      <c r="A4" s="983"/>
      <c r="B4" s="1118" t="s">
        <v>141</v>
      </c>
      <c r="C4" s="1119"/>
      <c r="D4" s="1119"/>
      <c r="E4" s="1119"/>
      <c r="F4" s="1120"/>
      <c r="G4" s="1365" t="s">
        <v>231</v>
      </c>
      <c r="H4" s="1118" t="s">
        <v>163</v>
      </c>
      <c r="I4" s="1119"/>
      <c r="J4" s="1119"/>
      <c r="K4" s="1120"/>
      <c r="L4" s="1118" t="s">
        <v>536</v>
      </c>
      <c r="M4" s="1119"/>
      <c r="N4" s="1119"/>
      <c r="O4" s="1119"/>
      <c r="P4" s="1119"/>
      <c r="Q4" s="1119"/>
      <c r="R4" s="1119"/>
      <c r="S4" s="1119"/>
      <c r="T4" s="1120"/>
      <c r="U4" s="978" t="s">
        <v>608</v>
      </c>
      <c r="V4" s="979"/>
      <c r="W4" s="979"/>
      <c r="X4" s="979"/>
      <c r="Y4" s="979"/>
      <c r="Z4" s="979"/>
      <c r="AA4" s="979"/>
      <c r="AB4" s="979"/>
      <c r="AC4" s="979"/>
      <c r="AD4" s="980"/>
      <c r="AG4" s="39" t="s">
        <v>193</v>
      </c>
    </row>
    <row r="5" spans="1:35" s="40" customFormat="1" ht="14.25" customHeight="1" thickBot="1" x14ac:dyDescent="0.25">
      <c r="A5" s="1484"/>
      <c r="B5" s="1394"/>
      <c r="C5" s="1395"/>
      <c r="D5" s="1395"/>
      <c r="E5" s="1395"/>
      <c r="F5" s="1448"/>
      <c r="G5" s="1366"/>
      <c r="H5" s="1460" t="s">
        <v>188</v>
      </c>
      <c r="I5" s="1461"/>
      <c r="J5" s="1461"/>
      <c r="K5" s="1462"/>
      <c r="L5" s="1394"/>
      <c r="M5" s="1395"/>
      <c r="N5" s="1395"/>
      <c r="O5" s="1395"/>
      <c r="P5" s="1395"/>
      <c r="Q5" s="1395"/>
      <c r="R5" s="1395"/>
      <c r="S5" s="1395"/>
      <c r="T5" s="1448"/>
      <c r="U5" s="975" t="s">
        <v>225</v>
      </c>
      <c r="V5" s="976"/>
      <c r="W5" s="976"/>
      <c r="X5" s="976"/>
      <c r="Y5" s="976"/>
      <c r="Z5" s="976"/>
      <c r="AA5" s="976"/>
      <c r="AB5" s="976"/>
      <c r="AC5" s="976"/>
      <c r="AD5" s="977"/>
      <c r="AG5" s="66">
        <v>45017</v>
      </c>
    </row>
    <row r="6" spans="1:35" s="40" customFormat="1" ht="15.75" customHeight="1" thickTop="1" x14ac:dyDescent="0.2">
      <c r="A6" s="1485" t="s">
        <v>182</v>
      </c>
      <c r="B6" s="1344"/>
      <c r="C6" s="1345"/>
      <c r="D6" s="1345"/>
      <c r="E6" s="1345"/>
      <c r="F6" s="1346"/>
      <c r="G6" s="1449"/>
      <c r="H6" s="1132"/>
      <c r="I6" s="1488"/>
      <c r="J6" s="1488"/>
      <c r="K6" s="1489"/>
      <c r="L6" s="1466"/>
      <c r="M6" s="1467"/>
      <c r="N6" s="1467"/>
      <c r="O6" s="1467"/>
      <c r="P6" s="1467"/>
      <c r="Q6" s="1467"/>
      <c r="R6" s="1467"/>
      <c r="S6" s="1467"/>
      <c r="T6" s="1468"/>
      <c r="U6" s="1356" t="s">
        <v>133</v>
      </c>
      <c r="V6" s="1357"/>
      <c r="W6" s="1171"/>
      <c r="X6" s="1171"/>
      <c r="Y6" s="1171"/>
      <c r="Z6" s="1171"/>
      <c r="AA6" s="1171"/>
      <c r="AB6" s="1171"/>
      <c r="AC6" s="1171"/>
      <c r="AD6" s="1172"/>
    </row>
    <row r="7" spans="1:35" s="41" customFormat="1" ht="15.75" customHeight="1" x14ac:dyDescent="0.2">
      <c r="A7" s="1486"/>
      <c r="B7" s="1347"/>
      <c r="C7" s="1348"/>
      <c r="D7" s="1348"/>
      <c r="E7" s="1348"/>
      <c r="F7" s="1349"/>
      <c r="G7" s="1450"/>
      <c r="H7" s="1103"/>
      <c r="I7" s="1490"/>
      <c r="J7" s="1490"/>
      <c r="K7" s="1491"/>
      <c r="L7" s="1469"/>
      <c r="M7" s="1203"/>
      <c r="N7" s="1203"/>
      <c r="O7" s="1203"/>
      <c r="P7" s="1203"/>
      <c r="Q7" s="1203"/>
      <c r="R7" s="1203"/>
      <c r="S7" s="1203"/>
      <c r="T7" s="1470"/>
      <c r="U7" s="1358"/>
      <c r="V7" s="1359"/>
      <c r="W7" s="1173"/>
      <c r="X7" s="1173"/>
      <c r="Y7" s="1173"/>
      <c r="Z7" s="1173"/>
      <c r="AA7" s="1173"/>
      <c r="AB7" s="1173"/>
      <c r="AC7" s="1173"/>
      <c r="AD7" s="1174"/>
    </row>
    <row r="8" spans="1:35" s="40" customFormat="1" ht="23.25" customHeight="1" x14ac:dyDescent="0.2">
      <c r="A8" s="1487"/>
      <c r="B8" s="1292"/>
      <c r="C8" s="1293"/>
      <c r="D8" s="1293"/>
      <c r="E8" s="1293"/>
      <c r="F8" s="1294"/>
      <c r="G8" s="1451"/>
      <c r="H8" s="1455" t="str">
        <f>IF(H6="","",DATEDIF(H6,$AG$5,"Y"))</f>
        <v/>
      </c>
      <c r="I8" s="1456"/>
      <c r="J8" s="1456"/>
      <c r="K8" s="250" t="s">
        <v>2</v>
      </c>
      <c r="L8" s="903" t="s">
        <v>224</v>
      </c>
      <c r="M8" s="904"/>
      <c r="N8" s="1396"/>
      <c r="O8" s="1396"/>
      <c r="P8" s="1396"/>
      <c r="Q8" s="1396"/>
      <c r="R8" s="1396"/>
      <c r="S8" s="1396"/>
      <c r="T8" s="1397"/>
      <c r="U8" s="1084" t="s">
        <v>658</v>
      </c>
      <c r="V8" s="1085"/>
      <c r="W8" s="924"/>
      <c r="X8" s="924"/>
      <c r="Y8" s="924"/>
      <c r="Z8" s="924"/>
      <c r="AA8" s="924"/>
      <c r="AB8" s="924"/>
      <c r="AC8" s="924"/>
      <c r="AD8" s="925"/>
    </row>
    <row r="9" spans="1:35" s="40" customFormat="1" ht="22.5" customHeight="1" x14ac:dyDescent="0.2">
      <c r="A9" s="228"/>
    </row>
    <row r="10" spans="1:35" s="40" customFormat="1" ht="18.75" customHeight="1" x14ac:dyDescent="0.2">
      <c r="B10" s="164"/>
      <c r="C10" s="164"/>
      <c r="D10" s="164"/>
      <c r="E10" s="164"/>
      <c r="F10" s="164"/>
      <c r="G10" s="164"/>
      <c r="H10" s="164"/>
      <c r="J10" s="164"/>
      <c r="K10" s="164" t="s">
        <v>230</v>
      </c>
      <c r="M10" s="164"/>
      <c r="N10" s="164"/>
      <c r="O10" s="164"/>
      <c r="P10" s="164"/>
      <c r="Q10" s="164"/>
      <c r="R10" s="164"/>
      <c r="S10" s="164"/>
      <c r="T10" s="164"/>
      <c r="U10" s="164"/>
      <c r="V10" s="164"/>
      <c r="W10" s="164"/>
      <c r="X10" s="164"/>
      <c r="Y10" s="164"/>
      <c r="Z10" s="164"/>
      <c r="AA10" s="164"/>
      <c r="AB10" s="164"/>
      <c r="AC10" s="164"/>
      <c r="AD10" s="164"/>
    </row>
    <row r="11" spans="1:35" s="40" customFormat="1" ht="12.75" customHeight="1" x14ac:dyDescent="0.2">
      <c r="A11" s="964"/>
      <c r="B11" s="175"/>
      <c r="C11" s="1118" t="s">
        <v>141</v>
      </c>
      <c r="D11" s="1119"/>
      <c r="E11" s="1119"/>
      <c r="F11" s="1119"/>
      <c r="G11" s="1119"/>
      <c r="H11" s="1118" t="s">
        <v>163</v>
      </c>
      <c r="I11" s="1119"/>
      <c r="J11" s="1119"/>
      <c r="K11" s="1120"/>
      <c r="L11" s="1118" t="s">
        <v>661</v>
      </c>
      <c r="M11" s="1119"/>
      <c r="N11" s="1119"/>
      <c r="O11" s="1119"/>
      <c r="P11" s="1119"/>
      <c r="Q11" s="1119"/>
      <c r="R11" s="1119"/>
      <c r="S11" s="1119"/>
      <c r="T11" s="1120"/>
      <c r="U11" s="978" t="s">
        <v>608</v>
      </c>
      <c r="V11" s="979"/>
      <c r="W11" s="979"/>
      <c r="X11" s="979"/>
      <c r="Y11" s="979"/>
      <c r="Z11" s="979"/>
      <c r="AA11" s="979"/>
      <c r="AB11" s="979"/>
      <c r="AC11" s="979"/>
      <c r="AD11" s="980"/>
    </row>
    <row r="12" spans="1:35" s="40" customFormat="1" ht="16.5" customHeight="1" x14ac:dyDescent="0.2">
      <c r="A12" s="965"/>
      <c r="B12" s="176"/>
      <c r="C12" s="1121"/>
      <c r="D12" s="532"/>
      <c r="E12" s="532"/>
      <c r="F12" s="532"/>
      <c r="G12" s="532"/>
      <c r="H12" s="1121" t="s">
        <v>321</v>
      </c>
      <c r="I12" s="532"/>
      <c r="J12" s="532"/>
      <c r="K12" s="1122"/>
      <c r="L12" s="1121"/>
      <c r="M12" s="532"/>
      <c r="N12" s="532"/>
      <c r="O12" s="532"/>
      <c r="P12" s="532"/>
      <c r="Q12" s="532"/>
      <c r="R12" s="532"/>
      <c r="S12" s="532"/>
      <c r="T12" s="1122"/>
      <c r="U12" s="919" t="s">
        <v>225</v>
      </c>
      <c r="V12" s="920"/>
      <c r="W12" s="920"/>
      <c r="X12" s="920"/>
      <c r="Y12" s="920"/>
      <c r="Z12" s="920"/>
      <c r="AA12" s="920"/>
      <c r="AB12" s="920"/>
      <c r="AC12" s="920"/>
      <c r="AD12" s="921"/>
      <c r="AG12" s="40" t="s">
        <v>188</v>
      </c>
    </row>
    <row r="13" spans="1:35" s="40" customFormat="1" ht="30.75" customHeight="1" x14ac:dyDescent="0.2">
      <c r="A13" s="81"/>
      <c r="B13" s="1452" t="s">
        <v>127</v>
      </c>
      <c r="C13" s="1347"/>
      <c r="D13" s="1348"/>
      <c r="E13" s="1348"/>
      <c r="F13" s="1348"/>
      <c r="G13" s="1349"/>
      <c r="H13" s="1473"/>
      <c r="I13" s="1474"/>
      <c r="J13" s="1474"/>
      <c r="K13" s="1475"/>
      <c r="L13" s="868"/>
      <c r="M13" s="869"/>
      <c r="N13" s="869"/>
      <c r="O13" s="869"/>
      <c r="P13" s="869"/>
      <c r="Q13" s="869"/>
      <c r="R13" s="869"/>
      <c r="S13" s="869"/>
      <c r="T13" s="872"/>
      <c r="U13" s="1444" t="s">
        <v>133</v>
      </c>
      <c r="V13" s="1445"/>
      <c r="W13" s="1471"/>
      <c r="X13" s="1471"/>
      <c r="Y13" s="1471"/>
      <c r="Z13" s="1471"/>
      <c r="AA13" s="1471"/>
      <c r="AB13" s="1471"/>
      <c r="AC13" s="1471"/>
      <c r="AD13" s="1472"/>
      <c r="AG13" s="58" t="str">
        <f>IF(H13="","",DATEDIF(H13,$AG$5,"Y"))</f>
        <v/>
      </c>
      <c r="AH13" s="58"/>
      <c r="AI13" s="58"/>
    </row>
    <row r="14" spans="1:35" s="40" customFormat="1" ht="25.5" customHeight="1" x14ac:dyDescent="0.2">
      <c r="A14" s="82"/>
      <c r="B14" s="1453"/>
      <c r="C14" s="1292"/>
      <c r="D14" s="1293"/>
      <c r="E14" s="1293"/>
      <c r="F14" s="1293"/>
      <c r="G14" s="1294"/>
      <c r="H14" s="1455" t="str">
        <f>IF(H13="","",IF(AG13&lt;40,"年齢×",AG13))</f>
        <v/>
      </c>
      <c r="I14" s="1456"/>
      <c r="J14" s="1456"/>
      <c r="K14" s="250" t="s">
        <v>2</v>
      </c>
      <c r="L14" s="870"/>
      <c r="M14" s="871"/>
      <c r="N14" s="871"/>
      <c r="O14" s="871"/>
      <c r="P14" s="871"/>
      <c r="Q14" s="871"/>
      <c r="R14" s="871"/>
      <c r="S14" s="871"/>
      <c r="T14" s="873"/>
      <c r="U14" s="1084" t="s">
        <v>658</v>
      </c>
      <c r="V14" s="1085"/>
      <c r="W14" s="924"/>
      <c r="X14" s="924"/>
      <c r="Y14" s="924"/>
      <c r="Z14" s="924"/>
      <c r="AA14" s="924"/>
      <c r="AB14" s="924"/>
      <c r="AC14" s="924"/>
      <c r="AD14" s="925"/>
    </row>
    <row r="15" spans="1:35" s="40" customFormat="1" ht="30.75" customHeight="1" x14ac:dyDescent="0.2">
      <c r="A15" s="329" t="s">
        <v>270</v>
      </c>
      <c r="B15" s="1453"/>
      <c r="C15" s="1463"/>
      <c r="D15" s="1464"/>
      <c r="E15" s="1464"/>
      <c r="F15" s="1464"/>
      <c r="G15" s="1465"/>
      <c r="H15" s="1457"/>
      <c r="I15" s="1458"/>
      <c r="J15" s="1458"/>
      <c r="K15" s="1459"/>
      <c r="L15" s="868"/>
      <c r="M15" s="869"/>
      <c r="N15" s="869"/>
      <c r="O15" s="869"/>
      <c r="P15" s="869"/>
      <c r="Q15" s="869"/>
      <c r="R15" s="869"/>
      <c r="S15" s="869"/>
      <c r="T15" s="872"/>
      <c r="U15" s="1444" t="s">
        <v>133</v>
      </c>
      <c r="V15" s="1445"/>
      <c r="W15" s="1471"/>
      <c r="X15" s="1471"/>
      <c r="Y15" s="1471"/>
      <c r="Z15" s="1471"/>
      <c r="AA15" s="1471"/>
      <c r="AB15" s="1471"/>
      <c r="AC15" s="1471"/>
      <c r="AD15" s="1472"/>
      <c r="AG15" s="58" t="str">
        <f>IF(H15="","",DATEDIF(H15,$AG$5,"Y"))</f>
        <v/>
      </c>
    </row>
    <row r="16" spans="1:35" s="40" customFormat="1" ht="25.5" customHeight="1" x14ac:dyDescent="0.2">
      <c r="A16" s="329" t="s">
        <v>2</v>
      </c>
      <c r="B16" s="1454"/>
      <c r="C16" s="1292"/>
      <c r="D16" s="1293"/>
      <c r="E16" s="1293"/>
      <c r="F16" s="1293"/>
      <c r="G16" s="1294"/>
      <c r="H16" s="1455" t="str">
        <f>IF(H15="","",IF(AG15&lt;40,"年齢×",AG15))</f>
        <v/>
      </c>
      <c r="I16" s="1456"/>
      <c r="J16" s="1456"/>
      <c r="K16" s="250" t="s">
        <v>2</v>
      </c>
      <c r="L16" s="870"/>
      <c r="M16" s="871"/>
      <c r="N16" s="871"/>
      <c r="O16" s="871"/>
      <c r="P16" s="871"/>
      <c r="Q16" s="871"/>
      <c r="R16" s="871"/>
      <c r="S16" s="871"/>
      <c r="T16" s="873"/>
      <c r="U16" s="1084" t="s">
        <v>658</v>
      </c>
      <c r="V16" s="1085"/>
      <c r="W16" s="924"/>
      <c r="X16" s="924"/>
      <c r="Y16" s="924"/>
      <c r="Z16" s="924"/>
      <c r="AA16" s="924"/>
      <c r="AB16" s="924"/>
      <c r="AC16" s="924"/>
      <c r="AD16" s="925"/>
    </row>
    <row r="17" spans="1:33" s="40" customFormat="1" ht="30.75" customHeight="1" x14ac:dyDescent="0.2">
      <c r="A17" s="329" t="s">
        <v>268</v>
      </c>
      <c r="B17" s="1476" t="s">
        <v>137</v>
      </c>
      <c r="C17" s="1021"/>
      <c r="D17" s="1022"/>
      <c r="E17" s="1022"/>
      <c r="F17" s="1022"/>
      <c r="G17" s="1023"/>
      <c r="H17" s="1479"/>
      <c r="I17" s="1480"/>
      <c r="J17" s="1480"/>
      <c r="K17" s="1481"/>
      <c r="L17" s="868"/>
      <c r="M17" s="869"/>
      <c r="N17" s="869"/>
      <c r="O17" s="869"/>
      <c r="P17" s="869"/>
      <c r="Q17" s="869"/>
      <c r="R17" s="869"/>
      <c r="S17" s="869"/>
      <c r="T17" s="872"/>
      <c r="U17" s="1444" t="s">
        <v>133</v>
      </c>
      <c r="V17" s="1445"/>
      <c r="W17" s="1471"/>
      <c r="X17" s="1471"/>
      <c r="Y17" s="1471"/>
      <c r="Z17" s="1471"/>
      <c r="AA17" s="1471"/>
      <c r="AB17" s="1471"/>
      <c r="AC17" s="1471"/>
      <c r="AD17" s="1472"/>
      <c r="AG17" s="58" t="str">
        <f>IF(H17="","",DATEDIF(H17,$AG$5,"Y"))</f>
        <v/>
      </c>
    </row>
    <row r="18" spans="1:33" s="40" customFormat="1" ht="25.5" customHeight="1" x14ac:dyDescent="0.2">
      <c r="A18" s="329" t="s">
        <v>269</v>
      </c>
      <c r="B18" s="1477"/>
      <c r="C18" s="1024"/>
      <c r="D18" s="1025"/>
      <c r="E18" s="1025"/>
      <c r="F18" s="1025"/>
      <c r="G18" s="1026"/>
      <c r="H18" s="922" t="str">
        <f>IF(H17="","",IF(AG17&lt;40,"年齢×",AG17))</f>
        <v/>
      </c>
      <c r="I18" s="923"/>
      <c r="J18" s="923"/>
      <c r="K18" s="251" t="s">
        <v>2</v>
      </c>
      <c r="L18" s="870"/>
      <c r="M18" s="871"/>
      <c r="N18" s="871"/>
      <c r="O18" s="871"/>
      <c r="P18" s="871"/>
      <c r="Q18" s="871"/>
      <c r="R18" s="871"/>
      <c r="S18" s="871"/>
      <c r="T18" s="873"/>
      <c r="U18" s="1084" t="s">
        <v>658</v>
      </c>
      <c r="V18" s="1085"/>
      <c r="W18" s="924"/>
      <c r="X18" s="924"/>
      <c r="Y18" s="924"/>
      <c r="Z18" s="924"/>
      <c r="AA18" s="924"/>
      <c r="AB18" s="924"/>
      <c r="AC18" s="924"/>
      <c r="AD18" s="925"/>
    </row>
    <row r="19" spans="1:33" s="40" customFormat="1" ht="30.75" customHeight="1" x14ac:dyDescent="0.2">
      <c r="A19" s="82"/>
      <c r="B19" s="1477"/>
      <c r="C19" s="1021"/>
      <c r="D19" s="1022"/>
      <c r="E19" s="1022"/>
      <c r="F19" s="1022"/>
      <c r="G19" s="1023"/>
      <c r="H19" s="1479"/>
      <c r="I19" s="1480"/>
      <c r="J19" s="1480"/>
      <c r="K19" s="1481"/>
      <c r="L19" s="868"/>
      <c r="M19" s="869"/>
      <c r="N19" s="869"/>
      <c r="O19" s="869"/>
      <c r="P19" s="869"/>
      <c r="Q19" s="869"/>
      <c r="R19" s="869"/>
      <c r="S19" s="869"/>
      <c r="T19" s="872"/>
      <c r="U19" s="1444" t="s">
        <v>133</v>
      </c>
      <c r="V19" s="1445"/>
      <c r="W19" s="1471"/>
      <c r="X19" s="1471"/>
      <c r="Y19" s="1471"/>
      <c r="Z19" s="1471"/>
      <c r="AA19" s="1471"/>
      <c r="AB19" s="1471"/>
      <c r="AC19" s="1471"/>
      <c r="AD19" s="1472"/>
      <c r="AG19" s="58" t="str">
        <f>IF(H19="","",DATEDIF(H19,$AG$5,"Y"))</f>
        <v/>
      </c>
    </row>
    <row r="20" spans="1:33" s="40" customFormat="1" ht="25.5" customHeight="1" x14ac:dyDescent="0.2">
      <c r="A20" s="83"/>
      <c r="B20" s="1478"/>
      <c r="C20" s="1024"/>
      <c r="D20" s="1025"/>
      <c r="E20" s="1025"/>
      <c r="F20" s="1025"/>
      <c r="G20" s="1026"/>
      <c r="H20" s="922" t="str">
        <f>IF(H19="","",IF(AG19&lt;40,"年齢×",AG19))</f>
        <v/>
      </c>
      <c r="I20" s="923"/>
      <c r="J20" s="923"/>
      <c r="K20" s="251" t="s">
        <v>2</v>
      </c>
      <c r="L20" s="870"/>
      <c r="M20" s="871"/>
      <c r="N20" s="871"/>
      <c r="O20" s="871"/>
      <c r="P20" s="871"/>
      <c r="Q20" s="871"/>
      <c r="R20" s="871"/>
      <c r="S20" s="871"/>
      <c r="T20" s="873"/>
      <c r="U20" s="1084" t="s">
        <v>658</v>
      </c>
      <c r="V20" s="1085"/>
      <c r="W20" s="924"/>
      <c r="X20" s="924"/>
      <c r="Y20" s="924"/>
      <c r="Z20" s="924"/>
      <c r="AA20" s="924"/>
      <c r="AB20" s="924"/>
      <c r="AC20" s="924"/>
      <c r="AD20" s="925"/>
    </row>
    <row r="21" spans="1:33" s="40" customFormat="1" ht="30.75" customHeight="1" x14ac:dyDescent="0.2">
      <c r="A21" s="81"/>
      <c r="B21" s="1476" t="s">
        <v>127</v>
      </c>
      <c r="C21" s="1021"/>
      <c r="D21" s="1022"/>
      <c r="E21" s="1022"/>
      <c r="F21" s="1022"/>
      <c r="G21" s="1023"/>
      <c r="H21" s="1479"/>
      <c r="I21" s="1480"/>
      <c r="J21" s="1480"/>
      <c r="K21" s="1481"/>
      <c r="L21" s="868"/>
      <c r="M21" s="869"/>
      <c r="N21" s="869"/>
      <c r="O21" s="869"/>
      <c r="P21" s="869"/>
      <c r="Q21" s="869"/>
      <c r="R21" s="869"/>
      <c r="S21" s="869"/>
      <c r="T21" s="872"/>
      <c r="U21" s="1444" t="s">
        <v>133</v>
      </c>
      <c r="V21" s="1445"/>
      <c r="W21" s="1471"/>
      <c r="X21" s="1471"/>
      <c r="Y21" s="1471"/>
      <c r="Z21" s="1471"/>
      <c r="AA21" s="1471"/>
      <c r="AB21" s="1471"/>
      <c r="AC21" s="1471"/>
      <c r="AD21" s="1472"/>
      <c r="AG21" s="58" t="str">
        <f>IF(H21="","",DATEDIF(H21,$AG$5,"Y"))</f>
        <v/>
      </c>
    </row>
    <row r="22" spans="1:33" s="40" customFormat="1" ht="25.5" customHeight="1" x14ac:dyDescent="0.2">
      <c r="A22" s="329" t="s">
        <v>271</v>
      </c>
      <c r="B22" s="1477"/>
      <c r="C22" s="1024"/>
      <c r="D22" s="1025"/>
      <c r="E22" s="1025"/>
      <c r="F22" s="1025"/>
      <c r="G22" s="1026"/>
      <c r="H22" s="922" t="str">
        <f>IF(H21="","",IF(AG21&lt;60,"年齢×",AG21))</f>
        <v/>
      </c>
      <c r="I22" s="923"/>
      <c r="J22" s="923"/>
      <c r="K22" s="251" t="s">
        <v>2</v>
      </c>
      <c r="L22" s="870"/>
      <c r="M22" s="871"/>
      <c r="N22" s="871"/>
      <c r="O22" s="871"/>
      <c r="P22" s="871"/>
      <c r="Q22" s="871"/>
      <c r="R22" s="871"/>
      <c r="S22" s="871"/>
      <c r="T22" s="873"/>
      <c r="U22" s="1084" t="s">
        <v>658</v>
      </c>
      <c r="V22" s="1085"/>
      <c r="W22" s="924"/>
      <c r="X22" s="924"/>
      <c r="Y22" s="924"/>
      <c r="Z22" s="924"/>
      <c r="AA22" s="924"/>
      <c r="AB22" s="924"/>
      <c r="AC22" s="924"/>
      <c r="AD22" s="925"/>
    </row>
    <row r="23" spans="1:33" s="40" customFormat="1" ht="30.75" customHeight="1" x14ac:dyDescent="0.2">
      <c r="A23" s="329"/>
      <c r="B23" s="1477"/>
      <c r="C23" s="1021"/>
      <c r="D23" s="1022"/>
      <c r="E23" s="1022"/>
      <c r="F23" s="1022"/>
      <c r="G23" s="1023"/>
      <c r="H23" s="1479"/>
      <c r="I23" s="1480"/>
      <c r="J23" s="1480"/>
      <c r="K23" s="1481"/>
      <c r="L23" s="868"/>
      <c r="M23" s="869"/>
      <c r="N23" s="869"/>
      <c r="O23" s="869"/>
      <c r="P23" s="869"/>
      <c r="Q23" s="869"/>
      <c r="R23" s="869"/>
      <c r="S23" s="869"/>
      <c r="T23" s="872"/>
      <c r="U23" s="1444" t="s">
        <v>133</v>
      </c>
      <c r="V23" s="1445"/>
      <c r="W23" s="1471"/>
      <c r="X23" s="1471"/>
      <c r="Y23" s="1471"/>
      <c r="Z23" s="1471"/>
      <c r="AA23" s="1471"/>
      <c r="AB23" s="1471"/>
      <c r="AC23" s="1471"/>
      <c r="AD23" s="1472"/>
      <c r="AG23" s="58" t="str">
        <f>IF(H23="","",DATEDIF(H23,$AG$5,"Y"))</f>
        <v/>
      </c>
    </row>
    <row r="24" spans="1:33" s="40" customFormat="1" ht="30" customHeight="1" x14ac:dyDescent="0.2">
      <c r="A24" s="329" t="s">
        <v>2</v>
      </c>
      <c r="B24" s="1478"/>
      <c r="C24" s="1024"/>
      <c r="D24" s="1025"/>
      <c r="E24" s="1025"/>
      <c r="F24" s="1025"/>
      <c r="G24" s="1026"/>
      <c r="H24" s="922" t="str">
        <f>IF(H23="","",IF(AG23&lt;60,"年齢×",AG23))</f>
        <v/>
      </c>
      <c r="I24" s="923"/>
      <c r="J24" s="923"/>
      <c r="K24" s="251" t="s">
        <v>2</v>
      </c>
      <c r="L24" s="870"/>
      <c r="M24" s="871"/>
      <c r="N24" s="871"/>
      <c r="O24" s="871"/>
      <c r="P24" s="871"/>
      <c r="Q24" s="871"/>
      <c r="R24" s="871"/>
      <c r="S24" s="871"/>
      <c r="T24" s="873"/>
      <c r="U24" s="1084" t="s">
        <v>658</v>
      </c>
      <c r="V24" s="1085"/>
      <c r="W24" s="924"/>
      <c r="X24" s="924"/>
      <c r="Y24" s="924"/>
      <c r="Z24" s="924"/>
      <c r="AA24" s="924"/>
      <c r="AB24" s="924"/>
      <c r="AC24" s="924"/>
      <c r="AD24" s="925"/>
    </row>
    <row r="25" spans="1:33" s="40" customFormat="1" ht="30.75" customHeight="1" x14ac:dyDescent="0.2">
      <c r="A25" s="329"/>
      <c r="B25" s="1476" t="s">
        <v>137</v>
      </c>
      <c r="C25" s="1037"/>
      <c r="D25" s="1038"/>
      <c r="E25" s="1038"/>
      <c r="F25" s="1038"/>
      <c r="G25" s="1039"/>
      <c r="H25" s="1210"/>
      <c r="I25" s="1211"/>
      <c r="J25" s="1211"/>
      <c r="K25" s="1212"/>
      <c r="L25" s="868"/>
      <c r="M25" s="869"/>
      <c r="N25" s="869"/>
      <c r="O25" s="869"/>
      <c r="P25" s="869"/>
      <c r="Q25" s="869"/>
      <c r="R25" s="869"/>
      <c r="S25" s="869"/>
      <c r="T25" s="872"/>
      <c r="U25" s="1444" t="s">
        <v>133</v>
      </c>
      <c r="V25" s="1445"/>
      <c r="W25" s="1471"/>
      <c r="X25" s="1471"/>
      <c r="Y25" s="1471"/>
      <c r="Z25" s="1471"/>
      <c r="AA25" s="1471"/>
      <c r="AB25" s="1471"/>
      <c r="AC25" s="1471"/>
      <c r="AD25" s="1472"/>
      <c r="AG25" s="58" t="str">
        <f>IF(H25="","",DATEDIF(H25,$AG$5,"Y"))</f>
        <v/>
      </c>
    </row>
    <row r="26" spans="1:33" s="40" customFormat="1" ht="25.5" customHeight="1" x14ac:dyDescent="0.2">
      <c r="A26" s="329" t="s">
        <v>272</v>
      </c>
      <c r="B26" s="1477"/>
      <c r="C26" s="1024"/>
      <c r="D26" s="1025"/>
      <c r="E26" s="1025"/>
      <c r="F26" s="1025"/>
      <c r="G26" s="1026"/>
      <c r="H26" s="1482" t="str">
        <f>IF(H25="","",IF(AG25&lt;60,"年齢×",AG25))</f>
        <v/>
      </c>
      <c r="I26" s="1483"/>
      <c r="J26" s="1483"/>
      <c r="K26" s="246" t="s">
        <v>2</v>
      </c>
      <c r="L26" s="870"/>
      <c r="M26" s="871"/>
      <c r="N26" s="871"/>
      <c r="O26" s="871"/>
      <c r="P26" s="871"/>
      <c r="Q26" s="871"/>
      <c r="R26" s="871"/>
      <c r="S26" s="871"/>
      <c r="T26" s="873"/>
      <c r="U26" s="1084" t="s">
        <v>658</v>
      </c>
      <c r="V26" s="1085"/>
      <c r="W26" s="924"/>
      <c r="X26" s="924"/>
      <c r="Y26" s="924"/>
      <c r="Z26" s="924"/>
      <c r="AA26" s="924"/>
      <c r="AB26" s="924"/>
      <c r="AC26" s="924"/>
      <c r="AD26" s="925"/>
    </row>
    <row r="27" spans="1:33" s="40" customFormat="1" ht="30.75" customHeight="1" x14ac:dyDescent="0.2">
      <c r="A27" s="82"/>
      <c r="B27" s="1477"/>
      <c r="C27" s="1021"/>
      <c r="D27" s="1022"/>
      <c r="E27" s="1022"/>
      <c r="F27" s="1022"/>
      <c r="G27" s="1023"/>
      <c r="H27" s="1479"/>
      <c r="I27" s="1480"/>
      <c r="J27" s="1480"/>
      <c r="K27" s="1481"/>
      <c r="L27" s="868"/>
      <c r="M27" s="869"/>
      <c r="N27" s="869"/>
      <c r="O27" s="869"/>
      <c r="P27" s="869"/>
      <c r="Q27" s="869"/>
      <c r="R27" s="869"/>
      <c r="S27" s="869"/>
      <c r="T27" s="872"/>
      <c r="U27" s="1444" t="s">
        <v>133</v>
      </c>
      <c r="V27" s="1445"/>
      <c r="W27" s="1471"/>
      <c r="X27" s="1471"/>
      <c r="Y27" s="1471"/>
      <c r="Z27" s="1471"/>
      <c r="AA27" s="1471"/>
      <c r="AB27" s="1471"/>
      <c r="AC27" s="1471"/>
      <c r="AD27" s="1472"/>
      <c r="AG27" s="58" t="str">
        <f>IF(H27="","",DATEDIF(H27,$AG$5,"Y"))</f>
        <v/>
      </c>
    </row>
    <row r="28" spans="1:33" s="40" customFormat="1" ht="25.5" customHeight="1" x14ac:dyDescent="0.2">
      <c r="A28" s="83"/>
      <c r="B28" s="1478"/>
      <c r="C28" s="1024"/>
      <c r="D28" s="1025"/>
      <c r="E28" s="1025"/>
      <c r="F28" s="1025"/>
      <c r="G28" s="1026"/>
      <c r="H28" s="922" t="str">
        <f>IF(H27="","",IF(AG27&lt;60,"年齢×",AG27))</f>
        <v/>
      </c>
      <c r="I28" s="923"/>
      <c r="J28" s="923"/>
      <c r="K28" s="251" t="s">
        <v>2</v>
      </c>
      <c r="L28" s="870"/>
      <c r="M28" s="871"/>
      <c r="N28" s="871"/>
      <c r="O28" s="871"/>
      <c r="P28" s="871"/>
      <c r="Q28" s="871"/>
      <c r="R28" s="871"/>
      <c r="S28" s="871"/>
      <c r="T28" s="873"/>
      <c r="U28" s="1084" t="s">
        <v>658</v>
      </c>
      <c r="V28" s="1085"/>
      <c r="W28" s="924"/>
      <c r="X28" s="924"/>
      <c r="Y28" s="924"/>
      <c r="Z28" s="924"/>
      <c r="AA28" s="924"/>
      <c r="AB28" s="924"/>
      <c r="AC28" s="924"/>
      <c r="AD28" s="925"/>
    </row>
    <row r="29" spans="1:33" s="40" customFormat="1" ht="30.75" customHeight="1" x14ac:dyDescent="0.2">
      <c r="A29" s="328" t="s">
        <v>267</v>
      </c>
      <c r="B29" s="1492" t="s">
        <v>273</v>
      </c>
      <c r="C29" s="1021"/>
      <c r="D29" s="1022"/>
      <c r="E29" s="1022"/>
      <c r="F29" s="1022"/>
      <c r="G29" s="1023"/>
      <c r="H29" s="1210"/>
      <c r="I29" s="1211"/>
      <c r="J29" s="1211"/>
      <c r="K29" s="1212"/>
      <c r="L29" s="868"/>
      <c r="M29" s="869"/>
      <c r="N29" s="869"/>
      <c r="O29" s="869"/>
      <c r="P29" s="869"/>
      <c r="Q29" s="869"/>
      <c r="R29" s="869"/>
      <c r="S29" s="869"/>
      <c r="T29" s="872"/>
      <c r="U29" s="1444" t="s">
        <v>133</v>
      </c>
      <c r="V29" s="1445"/>
      <c r="W29" s="1471"/>
      <c r="X29" s="1471"/>
      <c r="Y29" s="1471"/>
      <c r="Z29" s="1471"/>
      <c r="AA29" s="1471"/>
      <c r="AB29" s="1471"/>
      <c r="AC29" s="1471"/>
      <c r="AD29" s="1472"/>
      <c r="AG29" s="58" t="str">
        <f>IF(H29="","",DATEDIF(H29,$AG$5,"Y"))</f>
        <v/>
      </c>
    </row>
    <row r="30" spans="1:33" s="40" customFormat="1" ht="30" customHeight="1" x14ac:dyDescent="0.2">
      <c r="A30" s="329" t="s">
        <v>2</v>
      </c>
      <c r="B30" s="1486"/>
      <c r="C30" s="1024"/>
      <c r="D30" s="1025"/>
      <c r="E30" s="1025"/>
      <c r="F30" s="1025"/>
      <c r="G30" s="1026"/>
      <c r="H30" s="1482" t="str">
        <f>IF(H29="","",IF(AG29&lt;70,"年齢×",AG29))</f>
        <v/>
      </c>
      <c r="I30" s="1483"/>
      <c r="J30" s="1483"/>
      <c r="K30" s="246" t="s">
        <v>2</v>
      </c>
      <c r="L30" s="870"/>
      <c r="M30" s="871"/>
      <c r="N30" s="871"/>
      <c r="O30" s="871"/>
      <c r="P30" s="871"/>
      <c r="Q30" s="871"/>
      <c r="R30" s="871"/>
      <c r="S30" s="871"/>
      <c r="T30" s="873"/>
      <c r="U30" s="1084" t="s">
        <v>658</v>
      </c>
      <c r="V30" s="1085"/>
      <c r="W30" s="924"/>
      <c r="X30" s="924"/>
      <c r="Y30" s="924"/>
      <c r="Z30" s="924"/>
      <c r="AA30" s="924"/>
      <c r="AB30" s="924"/>
      <c r="AC30" s="924"/>
      <c r="AD30" s="925"/>
    </row>
    <row r="31" spans="1:33" s="40" customFormat="1" ht="30.75" customHeight="1" x14ac:dyDescent="0.2">
      <c r="A31" s="329" t="s">
        <v>268</v>
      </c>
      <c r="B31" s="1486"/>
      <c r="C31" s="1021"/>
      <c r="D31" s="1022"/>
      <c r="E31" s="1022"/>
      <c r="F31" s="1022"/>
      <c r="G31" s="1023"/>
      <c r="H31" s="1479"/>
      <c r="I31" s="1480"/>
      <c r="J31" s="1480"/>
      <c r="K31" s="1481"/>
      <c r="L31" s="868"/>
      <c r="M31" s="869"/>
      <c r="N31" s="869"/>
      <c r="O31" s="869"/>
      <c r="P31" s="869"/>
      <c r="Q31" s="869"/>
      <c r="R31" s="869"/>
      <c r="S31" s="869"/>
      <c r="T31" s="872"/>
      <c r="U31" s="1444" t="s">
        <v>133</v>
      </c>
      <c r="V31" s="1445"/>
      <c r="W31" s="1471"/>
      <c r="X31" s="1471"/>
      <c r="Y31" s="1471"/>
      <c r="Z31" s="1471"/>
      <c r="AA31" s="1471"/>
      <c r="AB31" s="1471"/>
      <c r="AC31" s="1471"/>
      <c r="AD31" s="1472"/>
      <c r="AG31" s="58" t="str">
        <f>IF(H31="","",DATEDIF(H31,$AG$5,"Y"))</f>
        <v/>
      </c>
    </row>
    <row r="32" spans="1:33" s="40" customFormat="1" ht="25.5" customHeight="1" x14ac:dyDescent="0.2">
      <c r="A32" s="330" t="s">
        <v>269</v>
      </c>
      <c r="B32" s="1487"/>
      <c r="C32" s="1024"/>
      <c r="D32" s="1025"/>
      <c r="E32" s="1025"/>
      <c r="F32" s="1025"/>
      <c r="G32" s="1026"/>
      <c r="H32" s="922" t="str">
        <f>IF(H31="","",IF(AG31&lt;70,"年齢×",AG31))</f>
        <v/>
      </c>
      <c r="I32" s="923"/>
      <c r="J32" s="923"/>
      <c r="K32" s="251" t="s">
        <v>2</v>
      </c>
      <c r="L32" s="870"/>
      <c r="M32" s="871"/>
      <c r="N32" s="871"/>
      <c r="O32" s="871"/>
      <c r="P32" s="871"/>
      <c r="Q32" s="871"/>
      <c r="R32" s="871"/>
      <c r="S32" s="871"/>
      <c r="T32" s="873"/>
      <c r="U32" s="1084" t="s">
        <v>658</v>
      </c>
      <c r="V32" s="1085"/>
      <c r="W32" s="924"/>
      <c r="X32" s="924"/>
      <c r="Y32" s="924"/>
      <c r="Z32" s="924"/>
      <c r="AA32" s="924"/>
      <c r="AB32" s="924"/>
      <c r="AC32" s="924"/>
      <c r="AD32" s="925"/>
    </row>
    <row r="33" spans="1:30" s="40" customFormat="1" x14ac:dyDescent="0.2">
      <c r="A33" s="35"/>
      <c r="B33" s="35" t="s">
        <v>253</v>
      </c>
      <c r="C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8"/>
    </row>
    <row r="34" spans="1:30" s="35" customFormat="1" ht="8.25" customHeight="1" x14ac:dyDescent="0.2"/>
    <row r="35" spans="1:30" s="40" customFormat="1" ht="12" x14ac:dyDescent="0.2">
      <c r="A35" s="38"/>
      <c r="B35" s="38" t="s">
        <v>274</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1:30" s="40" customFormat="1" ht="12" x14ac:dyDescent="0.2">
      <c r="A36" s="38"/>
      <c r="B36" s="38" t="s">
        <v>275</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row>
    <row r="37" spans="1:30" s="40" customFormat="1" ht="12" x14ac:dyDescent="0.2">
      <c r="A37" s="38"/>
      <c r="B37" s="38" t="s">
        <v>276</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0" s="40" customFormat="1" ht="12" x14ac:dyDescent="0.2">
      <c r="A38" s="38"/>
      <c r="B38" s="38" t="s">
        <v>592</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row>
    <row r="39" spans="1:30" s="40" customFormat="1" ht="12" x14ac:dyDescent="0.2">
      <c r="A39" s="38"/>
      <c r="B39" s="38" t="s">
        <v>277</v>
      </c>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row>
    <row r="40" spans="1:30" s="40" customFormat="1" ht="12" x14ac:dyDescent="0.2">
      <c r="A40" s="38"/>
      <c r="B40" s="38" t="s">
        <v>539</v>
      </c>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row>
    <row r="41" spans="1:30" s="40" customFormat="1" ht="12" x14ac:dyDescent="0.2">
      <c r="A41" s="38"/>
      <c r="B41" s="38" t="s">
        <v>528</v>
      </c>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0" s="40" customFormat="1" ht="12" x14ac:dyDescent="0.2">
      <c r="A42" s="38"/>
      <c r="B42" s="38" t="s">
        <v>702</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row>
    <row r="43" spans="1:30" s="40" customFormat="1" ht="12" x14ac:dyDescent="0.2">
      <c r="A43" s="38"/>
      <c r="B43" s="38" t="s">
        <v>380</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0" s="40" customFormat="1" ht="12" x14ac:dyDescent="0.2">
      <c r="A44" s="38"/>
      <c r="B44" s="38" t="s">
        <v>398</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0" s="40" customFormat="1" ht="14.25" customHeight="1" x14ac:dyDescent="0.2">
      <c r="A45" s="35"/>
      <c r="B45" s="38" t="s">
        <v>281</v>
      </c>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8"/>
    </row>
    <row r="46" spans="1:30" s="40" customFormat="1" ht="8.25" customHeight="1" x14ac:dyDescent="0.2">
      <c r="A46" s="35"/>
      <c r="B46" s="38"/>
      <c r="C46" s="38"/>
      <c r="E46" s="35"/>
      <c r="F46" s="35"/>
      <c r="G46" s="35"/>
      <c r="H46" s="35"/>
      <c r="I46" s="35"/>
      <c r="J46" s="35"/>
      <c r="K46" s="38"/>
      <c r="L46" s="38"/>
      <c r="M46" s="38"/>
      <c r="N46" s="38"/>
      <c r="O46" s="38"/>
      <c r="P46" s="38"/>
      <c r="Q46" s="38"/>
      <c r="R46" s="38"/>
      <c r="S46" s="38"/>
      <c r="T46" s="38"/>
      <c r="U46" s="38"/>
      <c r="V46" s="38"/>
      <c r="W46" s="38"/>
      <c r="X46" s="38"/>
      <c r="Y46" s="38"/>
      <c r="Z46" s="38"/>
      <c r="AA46" s="38"/>
      <c r="AB46" s="38"/>
      <c r="AC46" s="35"/>
      <c r="AD46" s="38"/>
    </row>
    <row r="47" spans="1:30" s="40" customFormat="1" x14ac:dyDescent="0.2">
      <c r="A47" s="38"/>
      <c r="D47" s="38"/>
      <c r="E47" s="38"/>
      <c r="F47" s="38" t="s">
        <v>239</v>
      </c>
      <c r="G47" s="38"/>
      <c r="H47" s="38"/>
      <c r="I47" s="38"/>
      <c r="J47" s="38"/>
      <c r="K47" s="38"/>
      <c r="L47" s="38"/>
      <c r="M47" s="38"/>
      <c r="N47" s="38"/>
      <c r="O47" s="38"/>
      <c r="P47" s="38"/>
      <c r="Q47" s="38"/>
      <c r="R47" s="38"/>
      <c r="S47" s="38"/>
      <c r="T47" s="38"/>
      <c r="U47" s="38"/>
      <c r="V47" s="185"/>
      <c r="W47" s="38"/>
      <c r="X47" s="38"/>
      <c r="Y47" s="38"/>
      <c r="Z47" s="38"/>
      <c r="AA47" s="38"/>
      <c r="AB47" s="38"/>
      <c r="AC47" s="35"/>
      <c r="AD47" s="38"/>
    </row>
    <row r="48" spans="1:30" s="40" customFormat="1" x14ac:dyDescent="0.2">
      <c r="A48" s="38"/>
      <c r="B48" s="556" t="s">
        <v>126</v>
      </c>
      <c r="C48" s="557"/>
      <c r="D48" s="558"/>
      <c r="E48" s="38"/>
      <c r="F48" s="59" t="s">
        <v>238</v>
      </c>
      <c r="H48" s="35"/>
      <c r="I48" s="38"/>
      <c r="J48" s="38"/>
      <c r="K48" s="38"/>
      <c r="L48" s="38"/>
      <c r="M48" s="38"/>
      <c r="N48" s="38"/>
      <c r="O48" s="38"/>
      <c r="P48" s="38"/>
      <c r="Q48" s="38"/>
      <c r="R48" s="38"/>
      <c r="S48" s="38"/>
      <c r="T48" s="38"/>
      <c r="U48" s="1095" t="s">
        <v>785</v>
      </c>
      <c r="V48" s="1095"/>
      <c r="W48" s="1095"/>
      <c r="X48" s="1203"/>
      <c r="Y48" s="1203"/>
      <c r="Z48" s="38" t="s">
        <v>175</v>
      </c>
      <c r="AA48" s="1203"/>
      <c r="AB48" s="1203"/>
      <c r="AC48" s="35" t="s">
        <v>176</v>
      </c>
      <c r="AD48" s="38"/>
    </row>
    <row r="49" spans="1:30" s="40" customFormat="1" x14ac:dyDescent="0.2">
      <c r="A49" s="38"/>
      <c r="B49" s="1229"/>
      <c r="C49" s="1230"/>
      <c r="D49" s="1231"/>
      <c r="E49" s="35"/>
      <c r="F49" s="35" t="s">
        <v>750</v>
      </c>
      <c r="G49" s="38"/>
      <c r="H49" s="35"/>
      <c r="I49" s="35"/>
      <c r="J49" s="35"/>
      <c r="K49" s="35"/>
      <c r="L49" s="35"/>
      <c r="M49" s="35"/>
      <c r="N49" s="35"/>
      <c r="O49" s="35"/>
      <c r="P49" s="35"/>
      <c r="Q49" s="35"/>
      <c r="R49" s="35"/>
      <c r="S49" s="35"/>
      <c r="T49" s="35"/>
      <c r="U49" s="38"/>
      <c r="V49" s="38"/>
      <c r="W49" s="35"/>
      <c r="X49" s="35"/>
      <c r="Y49" s="35"/>
      <c r="Z49" s="35"/>
      <c r="AA49" s="35"/>
      <c r="AB49" s="35"/>
      <c r="AC49" s="35"/>
      <c r="AD49" s="38"/>
    </row>
    <row r="50" spans="1:30" s="40" customFormat="1" ht="5.25" customHeight="1" x14ac:dyDescent="0.2">
      <c r="A50" s="61"/>
      <c r="B50" s="1232"/>
      <c r="C50" s="1233"/>
      <c r="D50" s="1234"/>
      <c r="AC50" s="35"/>
      <c r="AD50" s="38"/>
    </row>
    <row r="51" spans="1:30" s="40" customFormat="1" ht="43.5" customHeight="1" x14ac:dyDescent="0.2">
      <c r="A51" s="35"/>
      <c r="B51" s="1235"/>
      <c r="C51" s="1236"/>
      <c r="D51" s="1237"/>
      <c r="E51" s="936" t="s">
        <v>442</v>
      </c>
      <c r="F51" s="937"/>
      <c r="G51" s="937"/>
      <c r="H51" s="937"/>
      <c r="I51" s="937"/>
      <c r="J51" s="955" t="s">
        <v>743</v>
      </c>
      <c r="K51" s="955"/>
      <c r="L51" s="955"/>
      <c r="M51" s="955"/>
      <c r="N51" s="955"/>
      <c r="O51" s="955"/>
      <c r="P51" s="955"/>
      <c r="Q51" s="955"/>
      <c r="R51" s="935" t="s">
        <v>151</v>
      </c>
      <c r="S51" s="935"/>
      <c r="T51" s="935"/>
      <c r="U51" s="935"/>
      <c r="V51" s="935"/>
      <c r="W51" s="935"/>
      <c r="X51" s="935"/>
      <c r="Y51" s="935"/>
      <c r="Z51" s="935"/>
      <c r="AA51" s="935"/>
      <c r="AB51" s="35" t="s">
        <v>125</v>
      </c>
      <c r="AC51" s="35"/>
      <c r="AD51" s="38"/>
    </row>
    <row r="52" spans="1:30" s="40" customFormat="1" x14ac:dyDescent="0.2">
      <c r="B52" s="35"/>
      <c r="C52" s="35"/>
      <c r="D52" s="35"/>
      <c r="E52" s="35"/>
      <c r="K52" s="35"/>
      <c r="L52" s="35"/>
      <c r="M52" s="35"/>
      <c r="N52" s="35"/>
      <c r="O52" s="35"/>
      <c r="P52" s="35"/>
      <c r="Q52" s="35"/>
      <c r="R52" s="35"/>
      <c r="S52" s="35"/>
      <c r="T52" s="35"/>
      <c r="U52" s="35"/>
      <c r="V52" s="35"/>
      <c r="W52" s="35"/>
      <c r="X52" s="35"/>
      <c r="Y52" s="35"/>
      <c r="Z52" s="35"/>
      <c r="AA52" s="35"/>
      <c r="AB52" s="35"/>
      <c r="AC52" s="35"/>
      <c r="AD52" s="38"/>
    </row>
    <row r="53" spans="1:30" s="40" customFormat="1" x14ac:dyDescent="0.2">
      <c r="A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8"/>
    </row>
    <row r="54" spans="1:30" s="40" customFormat="1" x14ac:dyDescent="0.2">
      <c r="A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8"/>
    </row>
    <row r="55" spans="1:30" s="40" customFormat="1" x14ac:dyDescent="0.2">
      <c r="A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8"/>
    </row>
    <row r="56" spans="1:30" s="39" customFormat="1" x14ac:dyDescent="0.2">
      <c r="A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row>
    <row r="57" spans="1:30" s="39" customFormat="1" x14ac:dyDescent="0.2">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row>
    <row r="58" spans="1:30" s="39" customFormat="1" x14ac:dyDescent="0.2">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row>
    <row r="59" spans="1:30" s="39" customFormat="1" x14ac:dyDescent="0.2">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0" spans="1:30" s="39" customFormat="1" x14ac:dyDescent="0.2">
      <c r="A60" s="35"/>
      <c r="B60" s="35"/>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row>
    <row r="61" spans="1:30" s="39" customFormat="1" x14ac:dyDescent="0.2">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row>
    <row r="62" spans="1:30" s="39" customFormat="1" x14ac:dyDescent="0.2">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row>
    <row r="63" spans="1:30" s="39" customFormat="1" x14ac:dyDescent="0.2">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row>
    <row r="64" spans="1:30" s="39" customFormat="1" x14ac:dyDescent="0.2">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row>
    <row r="65" spans="1:30" s="39" customFormat="1" x14ac:dyDescent="0.2">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row>
    <row r="66" spans="1:30" s="39" customFormat="1" x14ac:dyDescent="0.2">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row>
    <row r="67" spans="1:30" s="26" customFormat="1" x14ac:dyDescent="0.2">
      <c r="A67"/>
      <c r="B67"/>
      <c r="C67"/>
      <c r="D67"/>
      <c r="E67"/>
      <c r="F67"/>
      <c r="G67"/>
      <c r="H67"/>
      <c r="I67"/>
      <c r="J67"/>
      <c r="K67"/>
      <c r="L67"/>
      <c r="M67"/>
      <c r="N67"/>
      <c r="O67"/>
      <c r="P67"/>
      <c r="Q67"/>
      <c r="R67"/>
      <c r="S67"/>
      <c r="T67"/>
      <c r="U67"/>
      <c r="V67"/>
      <c r="W67"/>
      <c r="X67"/>
      <c r="Y67"/>
      <c r="Z67"/>
      <c r="AA67"/>
      <c r="AB67"/>
      <c r="AC67"/>
      <c r="AD67" s="2"/>
    </row>
    <row r="68" spans="1:30" s="26" customFormat="1" x14ac:dyDescent="0.2">
      <c r="A68"/>
      <c r="B68"/>
      <c r="C68"/>
      <c r="D68"/>
      <c r="E68"/>
      <c r="F68"/>
      <c r="G68"/>
      <c r="H68"/>
      <c r="I68"/>
      <c r="J68"/>
      <c r="K68"/>
      <c r="L68"/>
      <c r="M68"/>
      <c r="N68"/>
      <c r="O68"/>
      <c r="P68"/>
      <c r="Q68"/>
      <c r="R68"/>
      <c r="S68"/>
      <c r="T68"/>
      <c r="U68"/>
      <c r="V68"/>
      <c r="W68"/>
      <c r="X68"/>
      <c r="Y68"/>
      <c r="Z68"/>
      <c r="AA68"/>
      <c r="AB68"/>
      <c r="AC68"/>
      <c r="AD68" s="2"/>
    </row>
    <row r="69" spans="1:30" s="30" customFormat="1" x14ac:dyDescent="0.2">
      <c r="A69"/>
      <c r="B69"/>
      <c r="C69"/>
      <c r="D69"/>
      <c r="E69"/>
      <c r="F69"/>
      <c r="G69"/>
      <c r="H69"/>
      <c r="I69"/>
      <c r="J69"/>
      <c r="K69"/>
      <c r="L69"/>
      <c r="M69"/>
      <c r="N69"/>
      <c r="O69"/>
      <c r="P69"/>
      <c r="Q69"/>
      <c r="R69"/>
      <c r="S69"/>
      <c r="T69"/>
      <c r="U69"/>
      <c r="V69"/>
      <c r="W69"/>
      <c r="X69"/>
      <c r="Y69"/>
      <c r="Z69"/>
      <c r="AA69"/>
      <c r="AB69"/>
      <c r="AC69"/>
      <c r="AD69" s="24"/>
    </row>
    <row r="70" spans="1:30" s="26" customFormat="1" x14ac:dyDescent="0.2">
      <c r="A70"/>
      <c r="B70"/>
      <c r="C70"/>
      <c r="D70"/>
      <c r="E70"/>
      <c r="F70"/>
      <c r="G70"/>
      <c r="H70"/>
      <c r="I70"/>
      <c r="J70"/>
      <c r="K70"/>
      <c r="L70"/>
      <c r="M70"/>
      <c r="N70"/>
      <c r="O70"/>
      <c r="P70"/>
      <c r="Q70"/>
      <c r="R70"/>
      <c r="S70"/>
      <c r="T70"/>
      <c r="U70"/>
      <c r="V70"/>
      <c r="W70"/>
      <c r="X70"/>
      <c r="Y70"/>
      <c r="Z70"/>
      <c r="AA70"/>
      <c r="AB70"/>
      <c r="AC70"/>
      <c r="AD70" s="2"/>
    </row>
    <row r="71" spans="1:30" s="26" customFormat="1" x14ac:dyDescent="0.2">
      <c r="A71"/>
      <c r="B71"/>
      <c r="C71"/>
      <c r="D71"/>
      <c r="E71"/>
      <c r="F71"/>
      <c r="G71"/>
      <c r="H71"/>
      <c r="I71"/>
      <c r="J71"/>
      <c r="K71"/>
      <c r="L71"/>
      <c r="M71"/>
      <c r="N71"/>
      <c r="O71"/>
      <c r="P71"/>
      <c r="Q71"/>
      <c r="R71"/>
      <c r="S71"/>
      <c r="T71"/>
      <c r="U71"/>
      <c r="V71"/>
      <c r="W71"/>
      <c r="X71"/>
      <c r="Y71"/>
      <c r="Z71"/>
      <c r="AA71"/>
      <c r="AB71"/>
      <c r="AC71"/>
      <c r="AD71" s="2"/>
    </row>
    <row r="72" spans="1:30" s="26" customFormat="1" x14ac:dyDescent="0.2">
      <c r="A72"/>
      <c r="B72"/>
      <c r="C72"/>
      <c r="D72"/>
      <c r="E72"/>
      <c r="F72"/>
      <c r="G72"/>
      <c r="H72"/>
      <c r="I72"/>
      <c r="J72"/>
      <c r="K72"/>
      <c r="L72"/>
      <c r="M72"/>
      <c r="N72"/>
      <c r="O72"/>
      <c r="P72"/>
      <c r="Q72"/>
      <c r="R72"/>
      <c r="S72"/>
      <c r="T72"/>
      <c r="U72"/>
      <c r="V72"/>
      <c r="W72"/>
      <c r="X72"/>
      <c r="Y72"/>
      <c r="Z72"/>
      <c r="AA72"/>
      <c r="AB72"/>
      <c r="AC72"/>
      <c r="AD72" s="2"/>
    </row>
    <row r="73" spans="1:30" s="26" customFormat="1" x14ac:dyDescent="0.2">
      <c r="A73"/>
      <c r="B73"/>
      <c r="C73"/>
      <c r="D73"/>
      <c r="E73"/>
      <c r="F73"/>
      <c r="G73"/>
      <c r="H73"/>
      <c r="I73"/>
      <c r="J73"/>
      <c r="K73"/>
      <c r="L73"/>
      <c r="M73"/>
      <c r="N73"/>
      <c r="O73"/>
      <c r="P73"/>
      <c r="Q73"/>
      <c r="R73"/>
      <c r="S73"/>
      <c r="T73"/>
      <c r="U73"/>
      <c r="V73"/>
      <c r="W73"/>
      <c r="X73"/>
      <c r="Y73"/>
      <c r="Z73"/>
      <c r="AA73"/>
      <c r="AB73"/>
      <c r="AC73"/>
      <c r="AD73" s="2"/>
    </row>
    <row r="74" spans="1:30" s="26" customFormat="1" x14ac:dyDescent="0.2">
      <c r="A74"/>
      <c r="B74"/>
      <c r="C74"/>
      <c r="D74"/>
      <c r="E74"/>
      <c r="F74"/>
      <c r="G74"/>
      <c r="H74"/>
      <c r="I74"/>
      <c r="J74"/>
      <c r="K74"/>
      <c r="L74"/>
      <c r="M74"/>
      <c r="N74"/>
      <c r="O74"/>
      <c r="P74"/>
      <c r="Q74"/>
      <c r="R74"/>
      <c r="S74"/>
      <c r="T74"/>
      <c r="U74"/>
      <c r="V74"/>
      <c r="W74"/>
      <c r="X74"/>
      <c r="Y74"/>
      <c r="Z74"/>
      <c r="AA74"/>
      <c r="AB74"/>
      <c r="AC74"/>
      <c r="AD74" s="2"/>
    </row>
    <row r="75" spans="1:30" s="26" customFormat="1" x14ac:dyDescent="0.2">
      <c r="A75"/>
      <c r="B75"/>
      <c r="C75"/>
      <c r="D75"/>
      <c r="E75"/>
      <c r="F75"/>
      <c r="G75"/>
      <c r="H75"/>
      <c r="I75"/>
      <c r="J75"/>
      <c r="K75"/>
      <c r="L75"/>
      <c r="M75"/>
      <c r="N75"/>
      <c r="O75"/>
      <c r="P75"/>
      <c r="Q75"/>
      <c r="R75"/>
      <c r="S75"/>
      <c r="T75"/>
      <c r="U75"/>
      <c r="V75"/>
      <c r="W75"/>
      <c r="X75"/>
      <c r="Y75"/>
      <c r="Z75"/>
      <c r="AA75"/>
      <c r="AB75"/>
      <c r="AC75"/>
      <c r="AD75" s="2"/>
    </row>
    <row r="76" spans="1:30" s="26" customFormat="1" x14ac:dyDescent="0.2">
      <c r="A76"/>
      <c r="B76"/>
      <c r="C76"/>
      <c r="D76"/>
      <c r="E76"/>
      <c r="F76"/>
      <c r="G76"/>
      <c r="H76"/>
      <c r="I76"/>
      <c r="J76"/>
      <c r="K76"/>
      <c r="L76"/>
      <c r="M76"/>
      <c r="N76"/>
      <c r="O76"/>
      <c r="P76"/>
      <c r="Q76"/>
      <c r="R76"/>
      <c r="S76"/>
      <c r="T76"/>
      <c r="U76"/>
      <c r="V76"/>
      <c r="W76"/>
      <c r="X76"/>
      <c r="Y76"/>
      <c r="Z76"/>
      <c r="AA76"/>
      <c r="AB76"/>
      <c r="AC76"/>
      <c r="AD76" s="2"/>
    </row>
    <row r="77" spans="1:30" s="26" customFormat="1" x14ac:dyDescent="0.2">
      <c r="A77"/>
      <c r="B77"/>
      <c r="C77"/>
      <c r="D77"/>
      <c r="E77"/>
      <c r="F77"/>
      <c r="G77"/>
      <c r="H77"/>
      <c r="I77"/>
      <c r="J77"/>
      <c r="K77"/>
      <c r="L77"/>
      <c r="M77"/>
      <c r="N77"/>
      <c r="O77"/>
      <c r="P77"/>
      <c r="Q77"/>
      <c r="R77"/>
      <c r="S77"/>
      <c r="T77"/>
      <c r="U77"/>
      <c r="V77"/>
      <c r="W77"/>
      <c r="X77"/>
      <c r="Y77"/>
      <c r="Z77"/>
      <c r="AA77"/>
      <c r="AB77"/>
      <c r="AC77"/>
      <c r="AD77" s="2"/>
    </row>
    <row r="78" spans="1:30" s="26" customFormat="1" x14ac:dyDescent="0.2">
      <c r="A78"/>
      <c r="B78"/>
      <c r="C78"/>
      <c r="D78"/>
      <c r="E78"/>
      <c r="F78"/>
      <c r="G78"/>
      <c r="H78"/>
      <c r="I78"/>
      <c r="J78"/>
      <c r="K78"/>
      <c r="L78"/>
      <c r="M78"/>
      <c r="N78"/>
      <c r="O78"/>
      <c r="P78"/>
      <c r="Q78"/>
      <c r="R78"/>
      <c r="S78"/>
      <c r="T78"/>
      <c r="U78"/>
      <c r="V78"/>
      <c r="W78"/>
      <c r="X78"/>
      <c r="Y78"/>
      <c r="Z78"/>
      <c r="AA78"/>
      <c r="AB78"/>
      <c r="AC78"/>
      <c r="AD78" s="2"/>
    </row>
    <row r="79" spans="1:30" s="26" customFormat="1" x14ac:dyDescent="0.2">
      <c r="A79"/>
      <c r="B79"/>
      <c r="C79"/>
      <c r="D79"/>
      <c r="E79"/>
      <c r="F79"/>
      <c r="G79"/>
      <c r="H79"/>
      <c r="I79"/>
      <c r="J79"/>
      <c r="K79"/>
      <c r="L79"/>
      <c r="M79"/>
      <c r="N79"/>
      <c r="O79"/>
      <c r="P79"/>
      <c r="Q79"/>
      <c r="R79"/>
      <c r="S79"/>
      <c r="T79"/>
      <c r="U79"/>
      <c r="V79"/>
      <c r="W79"/>
      <c r="X79"/>
      <c r="Y79"/>
      <c r="Z79"/>
      <c r="AA79"/>
      <c r="AB79"/>
      <c r="AC79"/>
      <c r="AD79" s="2"/>
    </row>
    <row r="80" spans="1:30" s="26" customFormat="1" x14ac:dyDescent="0.2">
      <c r="A80"/>
      <c r="B80"/>
      <c r="C80"/>
      <c r="D80"/>
      <c r="E80"/>
      <c r="F80"/>
      <c r="G80"/>
      <c r="H80"/>
      <c r="I80"/>
      <c r="J80"/>
      <c r="K80"/>
      <c r="L80"/>
      <c r="M80"/>
      <c r="N80"/>
      <c r="O80"/>
      <c r="P80"/>
      <c r="Q80"/>
      <c r="R80"/>
      <c r="S80"/>
      <c r="T80"/>
      <c r="U80"/>
      <c r="V80"/>
      <c r="W80"/>
      <c r="X80"/>
      <c r="Y80"/>
      <c r="Z80"/>
      <c r="AA80"/>
      <c r="AB80"/>
      <c r="AC80"/>
      <c r="AD80" s="2"/>
    </row>
    <row r="81" spans="1:30" s="26" customFormat="1" x14ac:dyDescent="0.2">
      <c r="A81"/>
      <c r="B81"/>
      <c r="C81"/>
      <c r="D81"/>
      <c r="E81"/>
      <c r="F81"/>
      <c r="G81"/>
      <c r="H81"/>
      <c r="I81"/>
      <c r="J81"/>
      <c r="K81"/>
      <c r="L81"/>
      <c r="M81"/>
      <c r="N81"/>
      <c r="O81"/>
      <c r="P81"/>
      <c r="Q81"/>
      <c r="R81"/>
      <c r="S81"/>
      <c r="T81"/>
      <c r="U81"/>
      <c r="V81"/>
      <c r="W81"/>
      <c r="X81"/>
      <c r="Y81"/>
      <c r="Z81"/>
      <c r="AA81"/>
      <c r="AB81"/>
      <c r="AC81"/>
      <c r="AD81" s="2"/>
    </row>
    <row r="82" spans="1:30" s="26" customFormat="1" x14ac:dyDescent="0.2">
      <c r="A82"/>
      <c r="B82"/>
      <c r="C82"/>
      <c r="D82"/>
      <c r="E82"/>
      <c r="F82"/>
      <c r="G82"/>
      <c r="H82"/>
      <c r="I82"/>
      <c r="J82"/>
      <c r="K82"/>
      <c r="L82"/>
      <c r="M82"/>
      <c r="N82"/>
      <c r="O82"/>
      <c r="P82"/>
      <c r="Q82"/>
      <c r="R82"/>
      <c r="S82"/>
      <c r="T82"/>
      <c r="U82"/>
      <c r="V82"/>
      <c r="W82"/>
      <c r="X82"/>
      <c r="Y82"/>
      <c r="Z82"/>
      <c r="AA82"/>
      <c r="AB82"/>
      <c r="AC82"/>
      <c r="AD82" s="2"/>
    </row>
    <row r="83" spans="1:30" s="26" customFormat="1" x14ac:dyDescent="0.2">
      <c r="A83"/>
      <c r="B83"/>
      <c r="C83"/>
      <c r="D83"/>
      <c r="E83"/>
      <c r="F83"/>
      <c r="G83"/>
      <c r="H83"/>
      <c r="I83"/>
      <c r="J83"/>
      <c r="K83"/>
      <c r="L83"/>
      <c r="M83"/>
      <c r="N83"/>
      <c r="O83"/>
      <c r="P83"/>
      <c r="Q83"/>
      <c r="R83"/>
      <c r="S83"/>
      <c r="T83"/>
      <c r="U83"/>
      <c r="V83"/>
      <c r="W83"/>
      <c r="X83"/>
      <c r="Y83"/>
      <c r="Z83"/>
      <c r="AA83"/>
      <c r="AB83"/>
      <c r="AC83"/>
      <c r="AD83" s="2"/>
    </row>
    <row r="84" spans="1:30" s="26" customFormat="1" x14ac:dyDescent="0.2">
      <c r="A84"/>
      <c r="B84"/>
      <c r="C84"/>
      <c r="D84"/>
      <c r="E84"/>
      <c r="F84"/>
      <c r="G84"/>
      <c r="H84"/>
      <c r="I84"/>
      <c r="J84"/>
      <c r="K84"/>
      <c r="L84"/>
      <c r="M84"/>
      <c r="N84"/>
      <c r="O84"/>
      <c r="P84"/>
      <c r="Q84"/>
      <c r="R84"/>
      <c r="S84"/>
      <c r="T84"/>
      <c r="U84"/>
      <c r="V84"/>
      <c r="W84"/>
      <c r="X84"/>
      <c r="Y84"/>
      <c r="Z84"/>
      <c r="AA84"/>
      <c r="AB84"/>
      <c r="AC84"/>
      <c r="AD84" s="2"/>
    </row>
    <row r="85" spans="1:30" s="26" customFormat="1" x14ac:dyDescent="0.2">
      <c r="A85"/>
      <c r="B85"/>
      <c r="C85"/>
      <c r="D85"/>
      <c r="E85"/>
      <c r="F85"/>
      <c r="G85"/>
      <c r="H85"/>
      <c r="I85"/>
      <c r="J85"/>
      <c r="K85"/>
      <c r="L85"/>
      <c r="M85"/>
      <c r="N85"/>
      <c r="O85"/>
      <c r="P85"/>
      <c r="Q85"/>
      <c r="R85"/>
      <c r="S85"/>
      <c r="T85"/>
      <c r="U85"/>
      <c r="V85"/>
      <c r="W85"/>
      <c r="X85"/>
      <c r="Y85"/>
      <c r="Z85"/>
      <c r="AA85"/>
      <c r="AB85"/>
      <c r="AC85"/>
      <c r="AD85" s="2"/>
    </row>
    <row r="86" spans="1:30" s="26" customFormat="1" x14ac:dyDescent="0.2">
      <c r="A86"/>
      <c r="B86"/>
      <c r="C86"/>
      <c r="D86"/>
      <c r="E86"/>
      <c r="F86"/>
      <c r="G86"/>
      <c r="H86"/>
      <c r="I86"/>
      <c r="J86"/>
      <c r="K86"/>
      <c r="L86"/>
      <c r="M86"/>
      <c r="N86"/>
      <c r="O86"/>
      <c r="P86"/>
      <c r="Q86"/>
      <c r="R86"/>
      <c r="S86"/>
      <c r="T86"/>
      <c r="U86"/>
      <c r="V86"/>
      <c r="W86"/>
      <c r="X86"/>
      <c r="Y86"/>
      <c r="Z86"/>
      <c r="AA86"/>
      <c r="AB86"/>
      <c r="AC86"/>
      <c r="AD86" s="2"/>
    </row>
    <row r="87" spans="1:30" s="26" customFormat="1" x14ac:dyDescent="0.2">
      <c r="A87"/>
      <c r="B87"/>
      <c r="C87"/>
      <c r="D87"/>
      <c r="E87"/>
      <c r="F87"/>
      <c r="G87"/>
      <c r="H87"/>
      <c r="I87"/>
      <c r="J87"/>
      <c r="K87"/>
      <c r="L87"/>
      <c r="M87"/>
      <c r="N87"/>
      <c r="O87"/>
      <c r="P87"/>
      <c r="Q87"/>
      <c r="R87"/>
      <c r="S87"/>
      <c r="T87"/>
      <c r="U87"/>
      <c r="V87"/>
      <c r="W87"/>
      <c r="X87"/>
      <c r="Y87"/>
      <c r="Z87"/>
      <c r="AA87"/>
      <c r="AB87"/>
      <c r="AC87"/>
      <c r="AD87" s="2"/>
    </row>
    <row r="88" spans="1:30" s="26" customFormat="1" x14ac:dyDescent="0.2">
      <c r="A88"/>
      <c r="B88"/>
      <c r="C88"/>
      <c r="D88"/>
      <c r="E88"/>
      <c r="F88"/>
      <c r="G88"/>
      <c r="H88"/>
      <c r="I88"/>
      <c r="J88"/>
      <c r="K88"/>
      <c r="L88"/>
      <c r="M88"/>
      <c r="N88"/>
      <c r="O88"/>
      <c r="P88"/>
      <c r="Q88"/>
      <c r="R88"/>
      <c r="S88"/>
      <c r="T88"/>
      <c r="U88"/>
      <c r="V88"/>
      <c r="W88"/>
      <c r="X88"/>
      <c r="Y88"/>
      <c r="Z88"/>
      <c r="AA88"/>
      <c r="AB88"/>
      <c r="AC88"/>
      <c r="AD88" s="2"/>
    </row>
    <row r="89" spans="1:30" s="26" customFormat="1" x14ac:dyDescent="0.2">
      <c r="A89"/>
      <c r="B89"/>
      <c r="C89"/>
      <c r="D89"/>
      <c r="E89"/>
      <c r="F89"/>
      <c r="G89"/>
      <c r="H89"/>
      <c r="I89"/>
      <c r="J89"/>
      <c r="K89"/>
      <c r="L89"/>
      <c r="M89"/>
      <c r="N89"/>
      <c r="O89"/>
      <c r="P89"/>
      <c r="Q89"/>
      <c r="R89"/>
      <c r="S89"/>
      <c r="T89"/>
      <c r="U89"/>
      <c r="V89"/>
      <c r="W89"/>
      <c r="X89"/>
      <c r="Y89"/>
      <c r="Z89"/>
      <c r="AA89"/>
      <c r="AB89"/>
      <c r="AC89"/>
      <c r="AD89" s="2"/>
    </row>
    <row r="90" spans="1:30" s="26" customFormat="1" x14ac:dyDescent="0.2">
      <c r="A90"/>
      <c r="B90"/>
      <c r="C90"/>
      <c r="D90"/>
      <c r="E90"/>
      <c r="F90"/>
      <c r="G90"/>
      <c r="H90"/>
      <c r="I90"/>
      <c r="J90"/>
      <c r="K90"/>
      <c r="L90"/>
      <c r="M90"/>
      <c r="N90"/>
      <c r="O90"/>
      <c r="P90"/>
      <c r="Q90"/>
      <c r="R90"/>
      <c r="S90"/>
      <c r="T90"/>
      <c r="U90"/>
      <c r="V90"/>
      <c r="W90"/>
      <c r="X90"/>
      <c r="Y90"/>
      <c r="Z90"/>
      <c r="AA90"/>
      <c r="AB90"/>
      <c r="AC90"/>
      <c r="AD90" s="2"/>
    </row>
    <row r="91" spans="1:30" s="26" customFormat="1" x14ac:dyDescent="0.2">
      <c r="A91"/>
      <c r="B91"/>
      <c r="C91"/>
      <c r="D91"/>
      <c r="E91"/>
      <c r="F91"/>
      <c r="G91"/>
      <c r="H91"/>
      <c r="I91"/>
      <c r="J91"/>
      <c r="K91"/>
      <c r="L91"/>
      <c r="M91"/>
      <c r="N91"/>
      <c r="O91"/>
      <c r="P91"/>
      <c r="Q91"/>
      <c r="R91"/>
      <c r="S91"/>
      <c r="T91"/>
      <c r="U91"/>
      <c r="V91"/>
      <c r="W91"/>
      <c r="X91"/>
      <c r="Y91"/>
      <c r="Z91"/>
      <c r="AA91"/>
      <c r="AB91"/>
      <c r="AC91"/>
      <c r="AD91" s="2"/>
    </row>
    <row r="92" spans="1:30" s="26" customFormat="1" x14ac:dyDescent="0.2">
      <c r="A92"/>
      <c r="B92"/>
      <c r="C92"/>
      <c r="D92"/>
      <c r="E92"/>
      <c r="F92"/>
      <c r="G92"/>
      <c r="H92"/>
      <c r="I92"/>
      <c r="J92"/>
      <c r="K92"/>
      <c r="L92"/>
      <c r="M92"/>
      <c r="N92"/>
      <c r="O92"/>
      <c r="P92"/>
      <c r="Q92"/>
      <c r="R92"/>
      <c r="S92"/>
      <c r="T92"/>
      <c r="U92"/>
      <c r="V92"/>
      <c r="W92"/>
      <c r="X92"/>
      <c r="Y92"/>
      <c r="Z92"/>
      <c r="AA92"/>
      <c r="AB92"/>
      <c r="AC92"/>
      <c r="AD92" s="2"/>
    </row>
    <row r="93" spans="1:30" s="26" customFormat="1" x14ac:dyDescent="0.2">
      <c r="A93"/>
      <c r="B93"/>
      <c r="C93"/>
      <c r="D93"/>
      <c r="E93"/>
      <c r="F93"/>
      <c r="G93"/>
      <c r="H93"/>
      <c r="I93"/>
      <c r="J93"/>
      <c r="K93"/>
      <c r="L93"/>
      <c r="M93"/>
      <c r="N93"/>
      <c r="O93"/>
      <c r="P93"/>
      <c r="Q93"/>
      <c r="R93"/>
      <c r="S93"/>
      <c r="T93"/>
      <c r="U93"/>
      <c r="V93"/>
      <c r="W93"/>
      <c r="X93"/>
      <c r="Y93"/>
      <c r="Z93"/>
      <c r="AA93"/>
      <c r="AB93"/>
      <c r="AC93"/>
      <c r="AD93" s="2"/>
    </row>
    <row r="94" spans="1:30" s="26" customFormat="1" x14ac:dyDescent="0.2">
      <c r="A94"/>
      <c r="B94"/>
      <c r="C94"/>
      <c r="D94"/>
      <c r="E94"/>
      <c r="F94"/>
      <c r="G94"/>
      <c r="H94"/>
      <c r="I94"/>
      <c r="J94"/>
      <c r="K94"/>
      <c r="L94"/>
      <c r="M94"/>
      <c r="N94"/>
      <c r="O94"/>
      <c r="P94"/>
      <c r="Q94"/>
      <c r="R94"/>
      <c r="S94"/>
      <c r="T94"/>
      <c r="U94"/>
      <c r="V94"/>
      <c r="W94"/>
      <c r="X94"/>
      <c r="Y94"/>
      <c r="Z94"/>
      <c r="AA94"/>
      <c r="AB94"/>
      <c r="AC94"/>
      <c r="AD94" s="2"/>
    </row>
    <row r="95" spans="1:30" s="26" customFormat="1" x14ac:dyDescent="0.2">
      <c r="A95"/>
      <c r="B95"/>
      <c r="C95"/>
      <c r="D95"/>
      <c r="E95"/>
      <c r="F95"/>
      <c r="G95"/>
      <c r="H95"/>
      <c r="I95"/>
      <c r="J95"/>
      <c r="K95"/>
      <c r="L95"/>
      <c r="M95"/>
      <c r="N95"/>
      <c r="O95"/>
      <c r="P95"/>
      <c r="Q95"/>
      <c r="R95"/>
      <c r="S95"/>
      <c r="T95"/>
      <c r="U95"/>
      <c r="V95"/>
      <c r="W95"/>
      <c r="X95"/>
      <c r="Y95"/>
      <c r="Z95"/>
      <c r="AA95"/>
      <c r="AB95"/>
      <c r="AC95"/>
      <c r="AD95" s="2"/>
    </row>
    <row r="96" spans="1:30" s="26" customFormat="1" x14ac:dyDescent="0.2">
      <c r="A96"/>
      <c r="B96"/>
      <c r="C96"/>
      <c r="D96"/>
      <c r="E96"/>
      <c r="F96"/>
      <c r="G96"/>
      <c r="H96"/>
      <c r="I96"/>
      <c r="J96"/>
      <c r="K96"/>
      <c r="L96"/>
      <c r="M96"/>
      <c r="N96"/>
      <c r="O96"/>
      <c r="P96"/>
      <c r="Q96"/>
      <c r="R96"/>
      <c r="S96"/>
      <c r="T96"/>
      <c r="U96"/>
      <c r="V96"/>
      <c r="W96"/>
      <c r="X96"/>
      <c r="Y96"/>
      <c r="Z96"/>
      <c r="AA96"/>
      <c r="AB96"/>
      <c r="AC96"/>
      <c r="AD96" s="2"/>
    </row>
    <row r="97" spans="1:30" s="26" customFormat="1" x14ac:dyDescent="0.2">
      <c r="A97"/>
      <c r="B97"/>
      <c r="C97"/>
      <c r="D97"/>
      <c r="E97"/>
      <c r="F97"/>
      <c r="G97"/>
      <c r="H97"/>
      <c r="I97"/>
      <c r="J97"/>
      <c r="K97"/>
      <c r="L97"/>
      <c r="M97"/>
      <c r="N97"/>
      <c r="O97"/>
      <c r="P97"/>
      <c r="Q97"/>
      <c r="R97"/>
      <c r="S97"/>
      <c r="T97"/>
      <c r="U97"/>
      <c r="V97"/>
      <c r="W97"/>
      <c r="X97"/>
      <c r="Y97"/>
      <c r="Z97"/>
      <c r="AA97"/>
      <c r="AB97"/>
      <c r="AC97"/>
      <c r="AD97" s="2"/>
    </row>
    <row r="98" spans="1:30" s="26" customFormat="1" x14ac:dyDescent="0.2">
      <c r="A98"/>
      <c r="B98"/>
      <c r="C98"/>
      <c r="D98"/>
      <c r="E98"/>
      <c r="F98"/>
      <c r="G98"/>
      <c r="H98"/>
      <c r="I98"/>
      <c r="J98"/>
      <c r="K98"/>
      <c r="L98"/>
      <c r="M98"/>
      <c r="N98"/>
      <c r="O98"/>
      <c r="P98"/>
      <c r="Q98"/>
      <c r="R98"/>
      <c r="S98"/>
      <c r="T98"/>
      <c r="U98"/>
      <c r="V98"/>
      <c r="W98"/>
      <c r="X98"/>
      <c r="Y98"/>
      <c r="Z98"/>
      <c r="AA98"/>
      <c r="AB98"/>
      <c r="AC98"/>
      <c r="AD98" s="2"/>
    </row>
    <row r="99" spans="1:30" s="26" customFormat="1" x14ac:dyDescent="0.2">
      <c r="A99"/>
      <c r="B99"/>
      <c r="C99"/>
      <c r="D99"/>
      <c r="E99"/>
      <c r="F99"/>
      <c r="G99"/>
      <c r="H99"/>
      <c r="I99"/>
      <c r="J99"/>
      <c r="K99"/>
      <c r="L99"/>
      <c r="M99"/>
      <c r="N99"/>
      <c r="O99"/>
      <c r="P99"/>
      <c r="Q99"/>
      <c r="R99"/>
      <c r="S99"/>
      <c r="T99"/>
      <c r="U99"/>
      <c r="V99"/>
      <c r="W99"/>
      <c r="X99"/>
      <c r="Y99"/>
      <c r="Z99"/>
      <c r="AA99"/>
      <c r="AB99"/>
      <c r="AC99"/>
      <c r="AD99" s="2"/>
    </row>
    <row r="100" spans="1:30"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s="2"/>
    </row>
    <row r="101" spans="1:30" s="26" customFormat="1" x14ac:dyDescent="0.2">
      <c r="A101"/>
      <c r="B101"/>
      <c r="C101"/>
      <c r="D101"/>
      <c r="E101"/>
      <c r="F101"/>
      <c r="G101"/>
      <c r="H101"/>
      <c r="I101"/>
      <c r="J101"/>
      <c r="K101"/>
      <c r="L101"/>
      <c r="M101"/>
      <c r="N101"/>
      <c r="O101"/>
      <c r="P101"/>
      <c r="Q101"/>
      <c r="R101"/>
      <c r="S101"/>
      <c r="T101"/>
      <c r="U101"/>
      <c r="V101"/>
      <c r="W101"/>
      <c r="X101"/>
      <c r="Y101"/>
      <c r="Z101"/>
      <c r="AA101"/>
      <c r="AB101"/>
      <c r="AC101"/>
      <c r="AD101" s="2"/>
    </row>
    <row r="102" spans="1:30" s="26" customFormat="1" x14ac:dyDescent="0.2">
      <c r="A102"/>
      <c r="B102"/>
      <c r="C102"/>
      <c r="D102"/>
      <c r="E102"/>
      <c r="F102"/>
      <c r="G102"/>
      <c r="H102"/>
      <c r="I102"/>
      <c r="J102"/>
      <c r="K102"/>
      <c r="L102"/>
      <c r="M102"/>
      <c r="N102"/>
      <c r="O102"/>
      <c r="P102"/>
      <c r="Q102"/>
      <c r="R102"/>
      <c r="S102"/>
      <c r="T102"/>
      <c r="U102"/>
      <c r="V102"/>
      <c r="W102"/>
      <c r="X102"/>
      <c r="Y102"/>
      <c r="Z102"/>
      <c r="AA102"/>
      <c r="AB102"/>
      <c r="AC102"/>
      <c r="AD102" s="2"/>
    </row>
    <row r="103" spans="1:30" s="26" customFormat="1" x14ac:dyDescent="0.2">
      <c r="A103"/>
      <c r="B103"/>
      <c r="C103"/>
      <c r="D103"/>
      <c r="E103"/>
      <c r="F103"/>
      <c r="G103"/>
      <c r="H103"/>
      <c r="I103"/>
      <c r="J103"/>
      <c r="K103"/>
      <c r="L103"/>
      <c r="M103"/>
      <c r="N103"/>
      <c r="O103"/>
      <c r="P103"/>
      <c r="Q103"/>
      <c r="R103"/>
      <c r="S103"/>
      <c r="T103"/>
      <c r="U103"/>
      <c r="V103"/>
      <c r="W103"/>
      <c r="X103"/>
      <c r="Y103"/>
      <c r="Z103"/>
      <c r="AA103"/>
      <c r="AB103"/>
      <c r="AC103"/>
      <c r="AD103" s="2"/>
    </row>
    <row r="104" spans="1:30" s="26" customFormat="1" x14ac:dyDescent="0.2">
      <c r="A104"/>
      <c r="B104"/>
      <c r="C104"/>
      <c r="D104"/>
      <c r="E104"/>
      <c r="F104"/>
      <c r="G104"/>
      <c r="H104"/>
      <c r="I104"/>
      <c r="J104"/>
      <c r="K104"/>
      <c r="L104"/>
      <c r="M104"/>
      <c r="N104"/>
      <c r="O104"/>
      <c r="P104"/>
      <c r="Q104"/>
      <c r="R104"/>
      <c r="S104"/>
      <c r="T104"/>
      <c r="U104"/>
      <c r="V104"/>
      <c r="W104"/>
      <c r="X104"/>
      <c r="Y104"/>
      <c r="Z104"/>
      <c r="AA104"/>
      <c r="AB104"/>
      <c r="AC104"/>
      <c r="AD104" s="2"/>
    </row>
    <row r="105" spans="1:30" s="26" customFormat="1" x14ac:dyDescent="0.2">
      <c r="A105"/>
      <c r="B105"/>
      <c r="C105"/>
      <c r="D105"/>
      <c r="E105"/>
      <c r="F105"/>
      <c r="G105"/>
      <c r="H105"/>
      <c r="I105"/>
      <c r="J105"/>
      <c r="K105"/>
      <c r="L105"/>
      <c r="M105"/>
      <c r="N105"/>
      <c r="O105"/>
      <c r="P105"/>
      <c r="Q105"/>
      <c r="R105"/>
      <c r="S105"/>
      <c r="T105"/>
      <c r="U105"/>
      <c r="V105"/>
      <c r="W105"/>
      <c r="X105"/>
      <c r="Y105"/>
      <c r="Z105"/>
      <c r="AA105"/>
      <c r="AB105"/>
      <c r="AC105"/>
      <c r="AD105" s="2"/>
    </row>
    <row r="106" spans="1:30" s="26" customFormat="1" x14ac:dyDescent="0.2">
      <c r="A106"/>
      <c r="B106"/>
      <c r="C106"/>
      <c r="D106"/>
      <c r="E106"/>
      <c r="F106"/>
      <c r="G106"/>
      <c r="H106"/>
      <c r="I106"/>
      <c r="J106"/>
      <c r="K106"/>
      <c r="L106"/>
      <c r="M106"/>
      <c r="N106"/>
      <c r="O106"/>
      <c r="P106"/>
      <c r="Q106"/>
      <c r="R106"/>
      <c r="S106"/>
      <c r="T106"/>
      <c r="U106"/>
      <c r="V106"/>
      <c r="W106"/>
      <c r="X106"/>
      <c r="Y106"/>
      <c r="Z106"/>
      <c r="AA106"/>
      <c r="AB106"/>
      <c r="AC106"/>
      <c r="AD106" s="2"/>
    </row>
    <row r="107" spans="1:30" s="26" customFormat="1" x14ac:dyDescent="0.2">
      <c r="A107"/>
      <c r="B107"/>
      <c r="C107"/>
      <c r="D107"/>
      <c r="E107"/>
      <c r="F107"/>
      <c r="G107"/>
      <c r="H107"/>
      <c r="I107"/>
      <c r="J107"/>
      <c r="K107"/>
      <c r="L107"/>
      <c r="M107"/>
      <c r="N107"/>
      <c r="O107"/>
      <c r="P107"/>
      <c r="Q107"/>
      <c r="R107"/>
      <c r="S107"/>
      <c r="T107"/>
      <c r="U107"/>
      <c r="V107"/>
      <c r="W107"/>
      <c r="X107"/>
      <c r="Y107"/>
      <c r="Z107"/>
      <c r="AA107"/>
      <c r="AB107"/>
      <c r="AC107"/>
      <c r="AD107" s="2"/>
    </row>
    <row r="108" spans="1:30" s="26" customFormat="1" x14ac:dyDescent="0.2">
      <c r="A108"/>
      <c r="B108"/>
      <c r="C108"/>
      <c r="D108"/>
      <c r="E108"/>
      <c r="F108"/>
      <c r="G108"/>
      <c r="H108"/>
      <c r="I108"/>
      <c r="J108"/>
      <c r="K108"/>
      <c r="L108"/>
      <c r="M108"/>
      <c r="N108"/>
      <c r="O108"/>
      <c r="P108"/>
      <c r="Q108"/>
      <c r="R108"/>
      <c r="S108"/>
      <c r="T108"/>
      <c r="U108"/>
      <c r="V108"/>
      <c r="W108"/>
      <c r="X108"/>
      <c r="Y108"/>
      <c r="Z108"/>
      <c r="AA108"/>
      <c r="AB108"/>
      <c r="AC108"/>
      <c r="AD108" s="2"/>
    </row>
  </sheetData>
  <sheetProtection algorithmName="SHA-512" hashValue="ezXbaXWPxS1intxjwMJH04uxLLt9tj7JYCqC/NPQN064KXH9Cwwp02zBdd9N8uA0XMcGzPFQU/1iOWnKsEs4HQ==" saltValue="rzdusELkQb/ah+r/TIz1Vg==" spinCount="100000" sheet="1" formatCells="0" formatColumns="0" selectLockedCells="1"/>
  <mergeCells count="124">
    <mergeCell ref="J51:Q51"/>
    <mergeCell ref="A4:A5"/>
    <mergeCell ref="H4:K4"/>
    <mergeCell ref="L4:T5"/>
    <mergeCell ref="A11:A12"/>
    <mergeCell ref="H11:K11"/>
    <mergeCell ref="L11:T12"/>
    <mergeCell ref="A6:A8"/>
    <mergeCell ref="H12:K12"/>
    <mergeCell ref="H6:K7"/>
    <mergeCell ref="N8:T8"/>
    <mergeCell ref="B49:D51"/>
    <mergeCell ref="R51:AA51"/>
    <mergeCell ref="C31:G32"/>
    <mergeCell ref="C29:G30"/>
    <mergeCell ref="B29:B32"/>
    <mergeCell ref="C27:G28"/>
    <mergeCell ref="C25:G26"/>
    <mergeCell ref="H26:J26"/>
    <mergeCell ref="B25:B28"/>
    <mergeCell ref="B48:D48"/>
    <mergeCell ref="E51:I51"/>
    <mergeCell ref="U48:W48"/>
    <mergeCell ref="AA48:AB48"/>
    <mergeCell ref="X48:Y48"/>
    <mergeCell ref="U29:V29"/>
    <mergeCell ref="U32:V32"/>
    <mergeCell ref="W32:AD32"/>
    <mergeCell ref="W29:AD29"/>
    <mergeCell ref="U31:V31"/>
    <mergeCell ref="W31:AD31"/>
    <mergeCell ref="L29:T30"/>
    <mergeCell ref="L31:T32"/>
    <mergeCell ref="U30:V30"/>
    <mergeCell ref="W30:AD30"/>
    <mergeCell ref="H32:J32"/>
    <mergeCell ref="H20:J20"/>
    <mergeCell ref="H21:K21"/>
    <mergeCell ref="H22:J22"/>
    <mergeCell ref="H23:K23"/>
    <mergeCell ref="H24:J24"/>
    <mergeCell ref="H25:K25"/>
    <mergeCell ref="H17:K17"/>
    <mergeCell ref="H18:J18"/>
    <mergeCell ref="H19:K19"/>
    <mergeCell ref="H31:K31"/>
    <mergeCell ref="H29:K29"/>
    <mergeCell ref="H30:J30"/>
    <mergeCell ref="B17:B20"/>
    <mergeCell ref="B21:B24"/>
    <mergeCell ref="H27:K27"/>
    <mergeCell ref="H28:J28"/>
    <mergeCell ref="U22:V22"/>
    <mergeCell ref="W17:AD17"/>
    <mergeCell ref="W21:AD21"/>
    <mergeCell ref="W28:AD28"/>
    <mergeCell ref="U24:V24"/>
    <mergeCell ref="W24:AD24"/>
    <mergeCell ref="U26:V26"/>
    <mergeCell ref="W26:AD26"/>
    <mergeCell ref="U28:V28"/>
    <mergeCell ref="W25:AD25"/>
    <mergeCell ref="U27:V27"/>
    <mergeCell ref="W27:AD27"/>
    <mergeCell ref="U21:V21"/>
    <mergeCell ref="U23:V23"/>
    <mergeCell ref="C23:G24"/>
    <mergeCell ref="C21:G22"/>
    <mergeCell ref="C19:G20"/>
    <mergeCell ref="C17:G18"/>
    <mergeCell ref="L17:T18"/>
    <mergeCell ref="L19:T20"/>
    <mergeCell ref="H13:K13"/>
    <mergeCell ref="H14:J14"/>
    <mergeCell ref="L21:T22"/>
    <mergeCell ref="L23:T24"/>
    <mergeCell ref="U25:V25"/>
    <mergeCell ref="W23:AD23"/>
    <mergeCell ref="U18:V18"/>
    <mergeCell ref="W18:AD18"/>
    <mergeCell ref="U20:V20"/>
    <mergeCell ref="W20:AD20"/>
    <mergeCell ref="W22:AD22"/>
    <mergeCell ref="U19:V19"/>
    <mergeCell ref="W19:AD19"/>
    <mergeCell ref="U16:V16"/>
    <mergeCell ref="W16:AD16"/>
    <mergeCell ref="W6:AD7"/>
    <mergeCell ref="U8:V8"/>
    <mergeCell ref="L6:T7"/>
    <mergeCell ref="L13:T14"/>
    <mergeCell ref="L15:T16"/>
    <mergeCell ref="U12:AD12"/>
    <mergeCell ref="U13:V13"/>
    <mergeCell ref="U11:AD11"/>
    <mergeCell ref="U15:V15"/>
    <mergeCell ref="W8:AD8"/>
    <mergeCell ref="U14:V14"/>
    <mergeCell ref="W15:AD15"/>
    <mergeCell ref="W13:AD13"/>
    <mergeCell ref="U5:AD5"/>
    <mergeCell ref="U6:V7"/>
    <mergeCell ref="L25:T26"/>
    <mergeCell ref="L27:T28"/>
    <mergeCell ref="L8:M8"/>
    <mergeCell ref="U17:V17"/>
    <mergeCell ref="B1:Z1"/>
    <mergeCell ref="X3:AA3"/>
    <mergeCell ref="AB3:AD3"/>
    <mergeCell ref="V3:W3"/>
    <mergeCell ref="B4:F5"/>
    <mergeCell ref="B6:F8"/>
    <mergeCell ref="G4:G5"/>
    <mergeCell ref="G6:G8"/>
    <mergeCell ref="B13:B16"/>
    <mergeCell ref="H8:J8"/>
    <mergeCell ref="H15:K15"/>
    <mergeCell ref="H16:J16"/>
    <mergeCell ref="C11:G12"/>
    <mergeCell ref="U4:AD4"/>
    <mergeCell ref="H5:K5"/>
    <mergeCell ref="C15:G16"/>
    <mergeCell ref="C13:G14"/>
    <mergeCell ref="W14:AD14"/>
  </mergeCells>
  <phoneticPr fontId="3"/>
  <dataValidations count="1">
    <dataValidation type="list" allowBlank="1" showInputMessage="1" showErrorMessage="1" sqref="G6:G8" xr:uid="{00000000-0002-0000-0F00-000000000000}">
      <formula1>"　,男,女"</formula1>
    </dataValidation>
  </dataValidations>
  <pageMargins left="0.39370078740157483" right="0.39370078740157483" top="0.39370078740157483" bottom="0.39370078740157483" header="0.31496062992125984" footer="0.31496062992125984"/>
  <pageSetup paperSize="9" scale="79" orientation="portrait" horizontalDpi="300" verticalDpi="300"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pageSetUpPr fitToPage="1"/>
  </sheetPr>
  <dimension ref="A1:AI107"/>
  <sheetViews>
    <sheetView showGridLines="0" view="pageBreakPreview" topLeftCell="A32" zoomScaleNormal="100" zoomScaleSheetLayoutView="100" workbookViewId="0">
      <selection activeCell="AA47" sqref="AA47:AB47"/>
    </sheetView>
  </sheetViews>
  <sheetFormatPr defaultColWidth="9" defaultRowHeight="13" x14ac:dyDescent="0.2"/>
  <cols>
    <col min="1" max="2" width="1.6328125" customWidth="1"/>
    <col min="3" max="7" width="4.36328125" customWidth="1"/>
    <col min="8" max="11" width="2.81640625" customWidth="1"/>
    <col min="12" max="28" width="3.90625" customWidth="1"/>
    <col min="29" max="30" width="3.08984375" customWidth="1"/>
    <col min="31" max="31" width="7.81640625" style="1" customWidth="1"/>
    <col min="32" max="32" width="2.90625" style="1" customWidth="1"/>
    <col min="33" max="33" width="9.453125" style="1" bestFit="1" customWidth="1"/>
    <col min="34" max="16384" width="9" style="1"/>
  </cols>
  <sheetData>
    <row r="1" spans="1:35" ht="19.5" customHeight="1" x14ac:dyDescent="0.2">
      <c r="A1" s="23"/>
      <c r="B1" s="463" t="s">
        <v>809</v>
      </c>
      <c r="C1" s="463"/>
      <c r="D1" s="463"/>
      <c r="E1" s="463"/>
      <c r="F1" s="463"/>
      <c r="G1" s="463"/>
      <c r="H1" s="463"/>
      <c r="I1" s="463"/>
      <c r="J1" s="463"/>
      <c r="K1" s="463"/>
      <c r="L1" s="463"/>
      <c r="M1" s="463"/>
      <c r="N1" s="463"/>
      <c r="O1" s="463"/>
      <c r="P1" s="463"/>
      <c r="Q1" s="463"/>
      <c r="R1" s="463"/>
      <c r="S1" s="463"/>
      <c r="T1" s="463"/>
      <c r="U1" s="463"/>
      <c r="V1" s="463"/>
      <c r="W1" s="463"/>
      <c r="X1" s="463"/>
      <c r="Y1" s="463"/>
      <c r="Z1" s="463"/>
      <c r="AA1" s="23"/>
      <c r="AB1" s="23"/>
      <c r="AC1" s="23"/>
      <c r="AG1" s="222" t="s">
        <v>282</v>
      </c>
    </row>
    <row r="2" spans="1:35" ht="6"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AG2" s="222"/>
    </row>
    <row r="3" spans="1:35" ht="21" customHeight="1" x14ac:dyDescent="0.2">
      <c r="V3" s="970" t="s">
        <v>808</v>
      </c>
      <c r="W3" s="971"/>
      <c r="X3" s="972" t="s">
        <v>278</v>
      </c>
      <c r="Y3" s="973"/>
      <c r="Z3" s="973"/>
      <c r="AA3" s="974"/>
      <c r="AB3" s="972" t="s">
        <v>283</v>
      </c>
      <c r="AC3" s="973"/>
      <c r="AD3" s="974"/>
      <c r="AE3"/>
      <c r="AG3" s="66">
        <v>45017</v>
      </c>
    </row>
    <row r="4" spans="1:35" s="40" customFormat="1" ht="18.75" customHeight="1" x14ac:dyDescent="0.2">
      <c r="B4" s="134"/>
      <c r="C4" s="134"/>
      <c r="D4" s="134"/>
      <c r="E4" s="134"/>
      <c r="F4" s="134"/>
      <c r="G4" s="134"/>
      <c r="H4" s="134"/>
      <c r="J4" s="134"/>
      <c r="K4" s="134" t="s">
        <v>230</v>
      </c>
      <c r="M4" s="134"/>
      <c r="N4" s="134"/>
      <c r="O4" s="134"/>
      <c r="P4" s="134"/>
      <c r="Q4" s="134"/>
      <c r="R4" s="134"/>
      <c r="S4" s="134"/>
      <c r="T4" s="134"/>
      <c r="U4" s="134"/>
      <c r="V4" s="134"/>
      <c r="W4" s="134"/>
      <c r="X4" s="134"/>
      <c r="Y4" s="134"/>
      <c r="Z4" s="134"/>
      <c r="AA4" s="134"/>
      <c r="AB4" s="134"/>
      <c r="AC4" s="134"/>
      <c r="AD4" s="134"/>
    </row>
    <row r="5" spans="1:35" s="40" customFormat="1" ht="16.5" customHeight="1" x14ac:dyDescent="0.2">
      <c r="A5" s="84"/>
      <c r="B5" s="85"/>
      <c r="C5" s="828" t="s">
        <v>141</v>
      </c>
      <c r="D5" s="829"/>
      <c r="E5" s="829"/>
      <c r="F5" s="829"/>
      <c r="G5" s="829"/>
      <c r="H5" s="828" t="s">
        <v>163</v>
      </c>
      <c r="I5" s="829"/>
      <c r="J5" s="829"/>
      <c r="K5" s="830"/>
      <c r="L5" s="1118" t="s">
        <v>666</v>
      </c>
      <c r="M5" s="1119"/>
      <c r="N5" s="1119"/>
      <c r="O5" s="1119"/>
      <c r="P5" s="1119"/>
      <c r="Q5" s="1119"/>
      <c r="R5" s="1119"/>
      <c r="S5" s="1119"/>
      <c r="T5" s="1120"/>
      <c r="U5" s="978" t="s">
        <v>608</v>
      </c>
      <c r="V5" s="979"/>
      <c r="W5" s="979"/>
      <c r="X5" s="979"/>
      <c r="Y5" s="979"/>
      <c r="Z5" s="979"/>
      <c r="AA5" s="979"/>
      <c r="AB5" s="979"/>
      <c r="AC5" s="979"/>
      <c r="AD5" s="980"/>
    </row>
    <row r="6" spans="1:35" s="40" customFormat="1" ht="16.5" customHeight="1" x14ac:dyDescent="0.2">
      <c r="A6" s="86"/>
      <c r="B6" s="87"/>
      <c r="C6" s="975"/>
      <c r="D6" s="976"/>
      <c r="E6" s="976"/>
      <c r="F6" s="976"/>
      <c r="G6" s="976"/>
      <c r="H6" s="926" t="s">
        <v>188</v>
      </c>
      <c r="I6" s="927"/>
      <c r="J6" s="927"/>
      <c r="K6" s="928"/>
      <c r="L6" s="1121"/>
      <c r="M6" s="532"/>
      <c r="N6" s="532"/>
      <c r="O6" s="532"/>
      <c r="P6" s="532"/>
      <c r="Q6" s="532"/>
      <c r="R6" s="532"/>
      <c r="S6" s="532"/>
      <c r="T6" s="1122"/>
      <c r="U6" s="975" t="s">
        <v>225</v>
      </c>
      <c r="V6" s="976"/>
      <c r="W6" s="976"/>
      <c r="X6" s="976"/>
      <c r="Y6" s="976"/>
      <c r="Z6" s="976"/>
      <c r="AA6" s="976"/>
      <c r="AB6" s="976"/>
      <c r="AC6" s="976"/>
      <c r="AD6" s="977"/>
      <c r="AG6" s="40" t="s">
        <v>188</v>
      </c>
    </row>
    <row r="7" spans="1:35" s="40" customFormat="1" ht="26.25" customHeight="1" x14ac:dyDescent="0.2">
      <c r="A7" s="1507" t="s">
        <v>127</v>
      </c>
      <c r="B7" s="1508"/>
      <c r="C7" s="1037"/>
      <c r="D7" s="1038"/>
      <c r="E7" s="1038"/>
      <c r="F7" s="1038"/>
      <c r="G7" s="1039"/>
      <c r="H7" s="1210"/>
      <c r="I7" s="1211"/>
      <c r="J7" s="1211"/>
      <c r="K7" s="1212"/>
      <c r="L7" s="868"/>
      <c r="M7" s="869"/>
      <c r="N7" s="869"/>
      <c r="O7" s="869"/>
      <c r="P7" s="869"/>
      <c r="Q7" s="869"/>
      <c r="R7" s="869"/>
      <c r="S7" s="869"/>
      <c r="T7" s="872"/>
      <c r="U7" s="1444" t="s">
        <v>133</v>
      </c>
      <c r="V7" s="1445"/>
      <c r="W7" s="1471"/>
      <c r="X7" s="1471"/>
      <c r="Y7" s="1471"/>
      <c r="Z7" s="1471"/>
      <c r="AA7" s="1471"/>
      <c r="AB7" s="1471"/>
      <c r="AC7" s="1471"/>
      <c r="AD7" s="1472"/>
      <c r="AG7" s="58" t="str">
        <f>IF(H7="","",DATEDIF(H7,$AG$3,"Y"))</f>
        <v/>
      </c>
      <c r="AH7" s="58"/>
      <c r="AI7" s="58"/>
    </row>
    <row r="8" spans="1:35" s="40" customFormat="1" ht="21.75" customHeight="1" x14ac:dyDescent="0.2">
      <c r="A8" s="1509"/>
      <c r="B8" s="1510"/>
      <c r="C8" s="1024"/>
      <c r="D8" s="1025"/>
      <c r="E8" s="1025"/>
      <c r="F8" s="1025"/>
      <c r="G8" s="1026"/>
      <c r="H8" s="1482" t="str">
        <f>IF(H7="","",IF(AG7&lt;40,"年齢×",AG7))</f>
        <v/>
      </c>
      <c r="I8" s="1483"/>
      <c r="J8" s="1483"/>
      <c r="K8" s="246" t="s">
        <v>2</v>
      </c>
      <c r="L8" s="870"/>
      <c r="M8" s="871"/>
      <c r="N8" s="871"/>
      <c r="O8" s="871"/>
      <c r="P8" s="871"/>
      <c r="Q8" s="871"/>
      <c r="R8" s="871"/>
      <c r="S8" s="871"/>
      <c r="T8" s="873"/>
      <c r="U8" s="1084" t="s">
        <v>658</v>
      </c>
      <c r="V8" s="1085"/>
      <c r="W8" s="924"/>
      <c r="X8" s="924"/>
      <c r="Y8" s="924"/>
      <c r="Z8" s="924"/>
      <c r="AA8" s="924"/>
      <c r="AB8" s="924"/>
      <c r="AC8" s="924"/>
      <c r="AD8" s="925"/>
    </row>
    <row r="9" spans="1:35" s="40" customFormat="1" ht="26.25" customHeight="1" x14ac:dyDescent="0.2">
      <c r="A9" s="1507" t="s">
        <v>127</v>
      </c>
      <c r="B9" s="1508"/>
      <c r="C9" s="1021"/>
      <c r="D9" s="1022"/>
      <c r="E9" s="1022"/>
      <c r="F9" s="1022"/>
      <c r="G9" s="1023"/>
      <c r="H9" s="1479"/>
      <c r="I9" s="1480"/>
      <c r="J9" s="1480"/>
      <c r="K9" s="1481"/>
      <c r="L9" s="868"/>
      <c r="M9" s="869"/>
      <c r="N9" s="869"/>
      <c r="O9" s="869"/>
      <c r="P9" s="869"/>
      <c r="Q9" s="869"/>
      <c r="R9" s="869"/>
      <c r="S9" s="869"/>
      <c r="T9" s="872"/>
      <c r="U9" s="1444" t="s">
        <v>133</v>
      </c>
      <c r="V9" s="1445"/>
      <c r="W9" s="1471"/>
      <c r="X9" s="1471"/>
      <c r="Y9" s="1471"/>
      <c r="Z9" s="1471"/>
      <c r="AA9" s="1471"/>
      <c r="AB9" s="1471"/>
      <c r="AC9" s="1471"/>
      <c r="AD9" s="1472"/>
      <c r="AG9" s="58" t="str">
        <f>IF(H9="","",DATEDIF(H9,$AG$3,"Y"))</f>
        <v/>
      </c>
    </row>
    <row r="10" spans="1:35" s="40" customFormat="1" ht="21.75" customHeight="1" x14ac:dyDescent="0.2">
      <c r="A10" s="1509"/>
      <c r="B10" s="1510"/>
      <c r="C10" s="1024"/>
      <c r="D10" s="1025"/>
      <c r="E10" s="1025"/>
      <c r="F10" s="1025"/>
      <c r="G10" s="1026"/>
      <c r="H10" s="922" t="str">
        <f>IF(H9="","",IF(AG9&lt;40,"年齢×",AG9))</f>
        <v/>
      </c>
      <c r="I10" s="923"/>
      <c r="J10" s="923"/>
      <c r="K10" s="251" t="s">
        <v>2</v>
      </c>
      <c r="L10" s="870"/>
      <c r="M10" s="871"/>
      <c r="N10" s="871"/>
      <c r="O10" s="871"/>
      <c r="P10" s="871"/>
      <c r="Q10" s="871"/>
      <c r="R10" s="871"/>
      <c r="S10" s="871"/>
      <c r="T10" s="873"/>
      <c r="U10" s="1084" t="s">
        <v>658</v>
      </c>
      <c r="V10" s="1085"/>
      <c r="W10" s="924"/>
      <c r="X10" s="924"/>
      <c r="Y10" s="924"/>
      <c r="Z10" s="924"/>
      <c r="AA10" s="924"/>
      <c r="AB10" s="924"/>
      <c r="AC10" s="924"/>
      <c r="AD10" s="925"/>
    </row>
    <row r="11" spans="1:35" s="40" customFormat="1" ht="26.25" customHeight="1" x14ac:dyDescent="0.2">
      <c r="A11" s="1507" t="s">
        <v>127</v>
      </c>
      <c r="B11" s="1508"/>
      <c r="C11" s="1021"/>
      <c r="D11" s="1022"/>
      <c r="E11" s="1022"/>
      <c r="F11" s="1022"/>
      <c r="G11" s="1023"/>
      <c r="H11" s="1210"/>
      <c r="I11" s="1211"/>
      <c r="J11" s="1211"/>
      <c r="K11" s="1212"/>
      <c r="L11" s="868"/>
      <c r="M11" s="869"/>
      <c r="N11" s="869"/>
      <c r="O11" s="869"/>
      <c r="P11" s="869"/>
      <c r="Q11" s="869"/>
      <c r="R11" s="869"/>
      <c r="S11" s="869"/>
      <c r="T11" s="872"/>
      <c r="U11" s="1444" t="s">
        <v>133</v>
      </c>
      <c r="V11" s="1445"/>
      <c r="W11" s="1471"/>
      <c r="X11" s="1471"/>
      <c r="Y11" s="1471"/>
      <c r="Z11" s="1471"/>
      <c r="AA11" s="1471"/>
      <c r="AB11" s="1471"/>
      <c r="AC11" s="1471"/>
      <c r="AD11" s="1472"/>
      <c r="AG11" s="58" t="str">
        <f>IF(H11="","",DATEDIF(H11,$AG$3,"Y"))</f>
        <v/>
      </c>
    </row>
    <row r="12" spans="1:35" s="40" customFormat="1" ht="21.75" customHeight="1" x14ac:dyDescent="0.2">
      <c r="A12" s="1509"/>
      <c r="B12" s="1510"/>
      <c r="C12" s="1024"/>
      <c r="D12" s="1025"/>
      <c r="E12" s="1025"/>
      <c r="F12" s="1025"/>
      <c r="G12" s="1026"/>
      <c r="H12" s="1482" t="str">
        <f>IF(H11="","",IF(AG11&lt;40,"年齢×",AG11))</f>
        <v/>
      </c>
      <c r="I12" s="1483"/>
      <c r="J12" s="1483"/>
      <c r="K12" s="246" t="s">
        <v>2</v>
      </c>
      <c r="L12" s="870"/>
      <c r="M12" s="871"/>
      <c r="N12" s="871"/>
      <c r="O12" s="871"/>
      <c r="P12" s="871"/>
      <c r="Q12" s="871"/>
      <c r="R12" s="871"/>
      <c r="S12" s="871"/>
      <c r="T12" s="873"/>
      <c r="U12" s="1084" t="s">
        <v>658</v>
      </c>
      <c r="V12" s="1085"/>
      <c r="W12" s="924"/>
      <c r="X12" s="924"/>
      <c r="Y12" s="924"/>
      <c r="Z12" s="924"/>
      <c r="AA12" s="924"/>
      <c r="AB12" s="924"/>
      <c r="AC12" s="924"/>
      <c r="AD12" s="925"/>
    </row>
    <row r="13" spans="1:35" s="40" customFormat="1" ht="26.25" customHeight="1" x14ac:dyDescent="0.2">
      <c r="A13" s="1507" t="s">
        <v>127</v>
      </c>
      <c r="B13" s="1508"/>
      <c r="C13" s="1021"/>
      <c r="D13" s="1022"/>
      <c r="E13" s="1022"/>
      <c r="F13" s="1022"/>
      <c r="G13" s="1023"/>
      <c r="H13" s="1479"/>
      <c r="I13" s="1480"/>
      <c r="J13" s="1480"/>
      <c r="K13" s="1481"/>
      <c r="L13" s="868"/>
      <c r="M13" s="869"/>
      <c r="N13" s="869"/>
      <c r="O13" s="869"/>
      <c r="P13" s="869"/>
      <c r="Q13" s="869"/>
      <c r="R13" s="869"/>
      <c r="S13" s="869"/>
      <c r="T13" s="872"/>
      <c r="U13" s="1444" t="s">
        <v>133</v>
      </c>
      <c r="V13" s="1445"/>
      <c r="W13" s="1471"/>
      <c r="X13" s="1471"/>
      <c r="Y13" s="1471"/>
      <c r="Z13" s="1471"/>
      <c r="AA13" s="1471"/>
      <c r="AB13" s="1471"/>
      <c r="AC13" s="1471"/>
      <c r="AD13" s="1472"/>
      <c r="AG13" s="58" t="str">
        <f>IF(H13="","",DATEDIF(H13,$AG$3,"Y"))</f>
        <v/>
      </c>
    </row>
    <row r="14" spans="1:35" s="40" customFormat="1" ht="21.75" customHeight="1" x14ac:dyDescent="0.2">
      <c r="A14" s="1509"/>
      <c r="B14" s="1510"/>
      <c r="C14" s="1024"/>
      <c r="D14" s="1025"/>
      <c r="E14" s="1025"/>
      <c r="F14" s="1025"/>
      <c r="G14" s="1026"/>
      <c r="H14" s="922" t="str">
        <f>IF(H13="","",IF(AG13&lt;40,"年齢×",AG13))</f>
        <v/>
      </c>
      <c r="I14" s="923"/>
      <c r="J14" s="923"/>
      <c r="K14" s="251" t="s">
        <v>2</v>
      </c>
      <c r="L14" s="870"/>
      <c r="M14" s="871"/>
      <c r="N14" s="871"/>
      <c r="O14" s="871"/>
      <c r="P14" s="871"/>
      <c r="Q14" s="871"/>
      <c r="R14" s="871"/>
      <c r="S14" s="871"/>
      <c r="T14" s="873"/>
      <c r="U14" s="1084" t="s">
        <v>658</v>
      </c>
      <c r="V14" s="1085"/>
      <c r="W14" s="924"/>
      <c r="X14" s="924"/>
      <c r="Y14" s="924"/>
      <c r="Z14" s="924"/>
      <c r="AA14" s="924"/>
      <c r="AB14" s="924"/>
      <c r="AC14" s="924"/>
      <c r="AD14" s="925"/>
    </row>
    <row r="15" spans="1:35" s="40" customFormat="1" ht="26.25" customHeight="1" x14ac:dyDescent="0.2">
      <c r="A15" s="1507" t="s">
        <v>127</v>
      </c>
      <c r="B15" s="1508"/>
      <c r="C15" s="1021"/>
      <c r="D15" s="1022"/>
      <c r="E15" s="1022"/>
      <c r="F15" s="1022"/>
      <c r="G15" s="1023"/>
      <c r="H15" s="1210"/>
      <c r="I15" s="1211"/>
      <c r="J15" s="1211"/>
      <c r="K15" s="1212"/>
      <c r="L15" s="868"/>
      <c r="M15" s="869"/>
      <c r="N15" s="869"/>
      <c r="O15" s="869"/>
      <c r="P15" s="869"/>
      <c r="Q15" s="869"/>
      <c r="R15" s="869"/>
      <c r="S15" s="869"/>
      <c r="T15" s="872"/>
      <c r="U15" s="1444" t="s">
        <v>133</v>
      </c>
      <c r="V15" s="1445"/>
      <c r="W15" s="1471"/>
      <c r="X15" s="1471"/>
      <c r="Y15" s="1471"/>
      <c r="Z15" s="1471"/>
      <c r="AA15" s="1471"/>
      <c r="AB15" s="1471"/>
      <c r="AC15" s="1471"/>
      <c r="AD15" s="1472"/>
      <c r="AG15" s="58" t="str">
        <f>IF(H15="","",DATEDIF(H15,$AG$3,"Y"))</f>
        <v/>
      </c>
    </row>
    <row r="16" spans="1:35" s="40" customFormat="1" ht="21.75" customHeight="1" x14ac:dyDescent="0.2">
      <c r="A16" s="1509"/>
      <c r="B16" s="1510"/>
      <c r="C16" s="1024"/>
      <c r="D16" s="1025"/>
      <c r="E16" s="1025"/>
      <c r="F16" s="1025"/>
      <c r="G16" s="1026"/>
      <c r="H16" s="1482" t="str">
        <f>IF(H15="","",IF(AG15&lt;40,"年齢×",AG15))</f>
        <v/>
      </c>
      <c r="I16" s="1483"/>
      <c r="J16" s="1483"/>
      <c r="K16" s="246" t="s">
        <v>2</v>
      </c>
      <c r="L16" s="870"/>
      <c r="M16" s="871"/>
      <c r="N16" s="871"/>
      <c r="O16" s="871"/>
      <c r="P16" s="871"/>
      <c r="Q16" s="871"/>
      <c r="R16" s="871"/>
      <c r="S16" s="871"/>
      <c r="T16" s="873"/>
      <c r="U16" s="1084" t="s">
        <v>658</v>
      </c>
      <c r="V16" s="1085"/>
      <c r="W16" s="924"/>
      <c r="X16" s="924"/>
      <c r="Y16" s="924"/>
      <c r="Z16" s="924"/>
      <c r="AA16" s="924"/>
      <c r="AB16" s="924"/>
      <c r="AC16" s="924"/>
      <c r="AD16" s="925"/>
    </row>
    <row r="17" spans="1:33" s="40" customFormat="1" ht="26.25" customHeight="1" x14ac:dyDescent="0.2">
      <c r="A17" s="1507" t="s">
        <v>127</v>
      </c>
      <c r="B17" s="1508"/>
      <c r="C17" s="1021"/>
      <c r="D17" s="1022"/>
      <c r="E17" s="1022"/>
      <c r="F17" s="1022"/>
      <c r="G17" s="1023"/>
      <c r="H17" s="1479"/>
      <c r="I17" s="1480"/>
      <c r="J17" s="1480"/>
      <c r="K17" s="1481"/>
      <c r="L17" s="868"/>
      <c r="M17" s="869"/>
      <c r="N17" s="869"/>
      <c r="O17" s="869"/>
      <c r="P17" s="869"/>
      <c r="Q17" s="869"/>
      <c r="R17" s="869"/>
      <c r="S17" s="869"/>
      <c r="T17" s="872"/>
      <c r="U17" s="1497" t="s">
        <v>133</v>
      </c>
      <c r="V17" s="1498"/>
      <c r="W17" s="1499"/>
      <c r="X17" s="1499"/>
      <c r="Y17" s="1499"/>
      <c r="Z17" s="1499"/>
      <c r="AA17" s="1499"/>
      <c r="AB17" s="1499"/>
      <c r="AC17" s="1499"/>
      <c r="AD17" s="1500"/>
      <c r="AG17" s="58" t="str">
        <f>IF(H17="","",DATEDIF(H17,$AG$3,"Y"))</f>
        <v/>
      </c>
    </row>
    <row r="18" spans="1:33" s="40" customFormat="1" ht="21.75" customHeight="1" thickBot="1" x14ac:dyDescent="0.25">
      <c r="A18" s="1511"/>
      <c r="B18" s="1512"/>
      <c r="C18" s="1526"/>
      <c r="D18" s="1527"/>
      <c r="E18" s="1527"/>
      <c r="F18" s="1527"/>
      <c r="G18" s="1528"/>
      <c r="H18" s="1513" t="str">
        <f>IF(H17="","",IF(AG17&lt;40,"年齢×",AG17))</f>
        <v/>
      </c>
      <c r="I18" s="1514"/>
      <c r="J18" s="1514"/>
      <c r="K18" s="307" t="s">
        <v>2</v>
      </c>
      <c r="L18" s="1529"/>
      <c r="M18" s="1530"/>
      <c r="N18" s="1530"/>
      <c r="O18" s="1530"/>
      <c r="P18" s="1530"/>
      <c r="Q18" s="1530"/>
      <c r="R18" s="1530"/>
      <c r="S18" s="1530"/>
      <c r="T18" s="1531"/>
      <c r="U18" s="1493" t="s">
        <v>658</v>
      </c>
      <c r="V18" s="1494"/>
      <c r="W18" s="1495"/>
      <c r="X18" s="1495"/>
      <c r="Y18" s="1495"/>
      <c r="Z18" s="1495"/>
      <c r="AA18" s="1495"/>
      <c r="AB18" s="1495"/>
      <c r="AC18" s="1495"/>
      <c r="AD18" s="1496"/>
    </row>
    <row r="19" spans="1:33" s="40" customFormat="1" ht="26.25" customHeight="1" thickTop="1" x14ac:dyDescent="0.2">
      <c r="A19" s="1524" t="s">
        <v>137</v>
      </c>
      <c r="B19" s="1525"/>
      <c r="C19" s="1037"/>
      <c r="D19" s="1038"/>
      <c r="E19" s="1038"/>
      <c r="F19" s="1038"/>
      <c r="G19" s="1039"/>
      <c r="H19" s="1103"/>
      <c r="I19" s="1490"/>
      <c r="J19" s="1490"/>
      <c r="K19" s="1491"/>
      <c r="L19" s="1532"/>
      <c r="M19" s="1533"/>
      <c r="N19" s="1533"/>
      <c r="O19" s="1533"/>
      <c r="P19" s="1533"/>
      <c r="Q19" s="1533"/>
      <c r="R19" s="1533"/>
      <c r="S19" s="1533"/>
      <c r="T19" s="1534"/>
      <c r="U19" s="1444" t="s">
        <v>133</v>
      </c>
      <c r="V19" s="1445"/>
      <c r="W19" s="1471"/>
      <c r="X19" s="1471"/>
      <c r="Y19" s="1471"/>
      <c r="Z19" s="1471"/>
      <c r="AA19" s="1471"/>
      <c r="AB19" s="1471"/>
      <c r="AC19" s="1471"/>
      <c r="AD19" s="1472"/>
      <c r="AG19" s="58" t="str">
        <f>IF(H19="","",DATEDIF(H19,$AG$3,"Y"))</f>
        <v/>
      </c>
    </row>
    <row r="20" spans="1:33" s="40" customFormat="1" ht="21.75" customHeight="1" x14ac:dyDescent="0.2">
      <c r="A20" s="1509"/>
      <c r="B20" s="1510"/>
      <c r="C20" s="1024"/>
      <c r="D20" s="1025"/>
      <c r="E20" s="1025"/>
      <c r="F20" s="1025"/>
      <c r="G20" s="1026"/>
      <c r="H20" s="1482" t="str">
        <f>IF(H19="","",IF(AG19&lt;40,"年齢×",AG19))</f>
        <v/>
      </c>
      <c r="I20" s="1483"/>
      <c r="J20" s="1483"/>
      <c r="K20" s="246" t="s">
        <v>2</v>
      </c>
      <c r="L20" s="870"/>
      <c r="M20" s="871"/>
      <c r="N20" s="871"/>
      <c r="O20" s="871"/>
      <c r="P20" s="871"/>
      <c r="Q20" s="871"/>
      <c r="R20" s="871"/>
      <c r="S20" s="871"/>
      <c r="T20" s="873"/>
      <c r="U20" s="1084" t="s">
        <v>658</v>
      </c>
      <c r="V20" s="1085"/>
      <c r="W20" s="924"/>
      <c r="X20" s="924"/>
      <c r="Y20" s="924"/>
      <c r="Z20" s="924"/>
      <c r="AA20" s="924"/>
      <c r="AB20" s="924"/>
      <c r="AC20" s="924"/>
      <c r="AD20" s="925"/>
    </row>
    <row r="21" spans="1:33" s="40" customFormat="1" ht="26.25" customHeight="1" x14ac:dyDescent="0.2">
      <c r="A21" s="1507" t="s">
        <v>137</v>
      </c>
      <c r="B21" s="1508"/>
      <c r="C21" s="1021"/>
      <c r="D21" s="1022"/>
      <c r="E21" s="1022"/>
      <c r="F21" s="1022"/>
      <c r="G21" s="1023"/>
      <c r="H21" s="1479"/>
      <c r="I21" s="1480"/>
      <c r="J21" s="1480"/>
      <c r="K21" s="1481"/>
      <c r="L21" s="868"/>
      <c r="M21" s="869"/>
      <c r="N21" s="869"/>
      <c r="O21" s="869"/>
      <c r="P21" s="869"/>
      <c r="Q21" s="869"/>
      <c r="R21" s="869"/>
      <c r="S21" s="869"/>
      <c r="T21" s="872"/>
      <c r="U21" s="1444" t="s">
        <v>133</v>
      </c>
      <c r="V21" s="1445"/>
      <c r="W21" s="1471"/>
      <c r="X21" s="1471"/>
      <c r="Y21" s="1471"/>
      <c r="Z21" s="1471"/>
      <c r="AA21" s="1471"/>
      <c r="AB21" s="1471"/>
      <c r="AC21" s="1471"/>
      <c r="AD21" s="1472"/>
      <c r="AG21" s="58" t="str">
        <f>IF(H21="","",DATEDIF(H21,$AG$3,"Y"))</f>
        <v/>
      </c>
    </row>
    <row r="22" spans="1:33" s="40" customFormat="1" ht="22.5" customHeight="1" x14ac:dyDescent="0.2">
      <c r="A22" s="1509"/>
      <c r="B22" s="1510"/>
      <c r="C22" s="1024"/>
      <c r="D22" s="1025"/>
      <c r="E22" s="1025"/>
      <c r="F22" s="1025"/>
      <c r="G22" s="1026"/>
      <c r="H22" s="922" t="str">
        <f>IF(H21="","",IF(AG21&lt;40,"年齢×",AG21))</f>
        <v/>
      </c>
      <c r="I22" s="923"/>
      <c r="J22" s="923"/>
      <c r="K22" s="251" t="s">
        <v>2</v>
      </c>
      <c r="L22" s="870"/>
      <c r="M22" s="871"/>
      <c r="N22" s="871"/>
      <c r="O22" s="871"/>
      <c r="P22" s="871"/>
      <c r="Q22" s="871"/>
      <c r="R22" s="871"/>
      <c r="S22" s="871"/>
      <c r="T22" s="873"/>
      <c r="U22" s="1084" t="s">
        <v>658</v>
      </c>
      <c r="V22" s="1085"/>
      <c r="W22" s="924"/>
      <c r="X22" s="924"/>
      <c r="Y22" s="924"/>
      <c r="Z22" s="924"/>
      <c r="AA22" s="924"/>
      <c r="AB22" s="924"/>
      <c r="AC22" s="924"/>
      <c r="AD22" s="925"/>
    </row>
    <row r="23" spans="1:33" s="40" customFormat="1" ht="26.25" customHeight="1" x14ac:dyDescent="0.2">
      <c r="A23" s="1507" t="s">
        <v>137</v>
      </c>
      <c r="B23" s="1508"/>
      <c r="C23" s="1021"/>
      <c r="D23" s="1022"/>
      <c r="E23" s="1022"/>
      <c r="F23" s="1022"/>
      <c r="G23" s="1023"/>
      <c r="H23" s="1210"/>
      <c r="I23" s="1211"/>
      <c r="J23" s="1211"/>
      <c r="K23" s="1212"/>
      <c r="L23" s="868"/>
      <c r="M23" s="869"/>
      <c r="N23" s="869"/>
      <c r="O23" s="869"/>
      <c r="P23" s="869"/>
      <c r="Q23" s="869"/>
      <c r="R23" s="869"/>
      <c r="S23" s="869"/>
      <c r="T23" s="872"/>
      <c r="U23" s="1444" t="s">
        <v>133</v>
      </c>
      <c r="V23" s="1445"/>
      <c r="W23" s="1471"/>
      <c r="X23" s="1471"/>
      <c r="Y23" s="1471"/>
      <c r="Z23" s="1471"/>
      <c r="AA23" s="1471"/>
      <c r="AB23" s="1471"/>
      <c r="AC23" s="1471"/>
      <c r="AD23" s="1472"/>
      <c r="AG23" s="58" t="str">
        <f>IF(H23="","",DATEDIF(H23,$AG$3,"Y"))</f>
        <v/>
      </c>
    </row>
    <row r="24" spans="1:33" s="40" customFormat="1" ht="21.75" customHeight="1" x14ac:dyDescent="0.2">
      <c r="A24" s="1509"/>
      <c r="B24" s="1510"/>
      <c r="C24" s="1024"/>
      <c r="D24" s="1025"/>
      <c r="E24" s="1025"/>
      <c r="F24" s="1025"/>
      <c r="G24" s="1026"/>
      <c r="H24" s="1482" t="str">
        <f>IF(H23="","",IF(AG23&lt;40,"年齢×",AG23))</f>
        <v/>
      </c>
      <c r="I24" s="1483"/>
      <c r="J24" s="1483"/>
      <c r="K24" s="246" t="s">
        <v>2</v>
      </c>
      <c r="L24" s="870"/>
      <c r="M24" s="871"/>
      <c r="N24" s="871"/>
      <c r="O24" s="871"/>
      <c r="P24" s="871"/>
      <c r="Q24" s="871"/>
      <c r="R24" s="871"/>
      <c r="S24" s="871"/>
      <c r="T24" s="873"/>
      <c r="U24" s="1084" t="s">
        <v>658</v>
      </c>
      <c r="V24" s="1085"/>
      <c r="W24" s="924"/>
      <c r="X24" s="924"/>
      <c r="Y24" s="924"/>
      <c r="Z24" s="924"/>
      <c r="AA24" s="924"/>
      <c r="AB24" s="924"/>
      <c r="AC24" s="924"/>
      <c r="AD24" s="925"/>
    </row>
    <row r="25" spans="1:33" s="40" customFormat="1" ht="26.25" customHeight="1" x14ac:dyDescent="0.2">
      <c r="A25" s="1507" t="s">
        <v>137</v>
      </c>
      <c r="B25" s="1508"/>
      <c r="C25" s="1021"/>
      <c r="D25" s="1022"/>
      <c r="E25" s="1022"/>
      <c r="F25" s="1022"/>
      <c r="G25" s="1023"/>
      <c r="H25" s="1479"/>
      <c r="I25" s="1480"/>
      <c r="J25" s="1480"/>
      <c r="K25" s="1481"/>
      <c r="L25" s="868"/>
      <c r="M25" s="869"/>
      <c r="N25" s="869"/>
      <c r="O25" s="869"/>
      <c r="P25" s="869"/>
      <c r="Q25" s="869"/>
      <c r="R25" s="869"/>
      <c r="S25" s="869"/>
      <c r="T25" s="872"/>
      <c r="U25" s="1444" t="s">
        <v>133</v>
      </c>
      <c r="V25" s="1445"/>
      <c r="W25" s="1471"/>
      <c r="X25" s="1471"/>
      <c r="Y25" s="1471"/>
      <c r="Z25" s="1471"/>
      <c r="AA25" s="1471"/>
      <c r="AB25" s="1471"/>
      <c r="AC25" s="1471"/>
      <c r="AD25" s="1472"/>
      <c r="AG25" s="58" t="str">
        <f>IF(H25="","",DATEDIF(H25,$AG$3,"Y"))</f>
        <v/>
      </c>
    </row>
    <row r="26" spans="1:33" s="40" customFormat="1" ht="21.75" customHeight="1" x14ac:dyDescent="0.2">
      <c r="A26" s="1509"/>
      <c r="B26" s="1510"/>
      <c r="C26" s="1024"/>
      <c r="D26" s="1025"/>
      <c r="E26" s="1025"/>
      <c r="F26" s="1025"/>
      <c r="G26" s="1026"/>
      <c r="H26" s="922" t="str">
        <f>IF(H25="","",IF(AG25&lt;40,"年齢×",AG25))</f>
        <v/>
      </c>
      <c r="I26" s="923"/>
      <c r="J26" s="923"/>
      <c r="K26" s="251" t="s">
        <v>2</v>
      </c>
      <c r="L26" s="870"/>
      <c r="M26" s="871"/>
      <c r="N26" s="871"/>
      <c r="O26" s="871"/>
      <c r="P26" s="871"/>
      <c r="Q26" s="871"/>
      <c r="R26" s="871"/>
      <c r="S26" s="871"/>
      <c r="T26" s="873"/>
      <c r="U26" s="1084" t="s">
        <v>658</v>
      </c>
      <c r="V26" s="1085"/>
      <c r="W26" s="924"/>
      <c r="X26" s="924"/>
      <c r="Y26" s="924"/>
      <c r="Z26" s="924"/>
      <c r="AA26" s="924"/>
      <c r="AB26" s="924"/>
      <c r="AC26" s="924"/>
      <c r="AD26" s="925"/>
    </row>
    <row r="27" spans="1:33" s="40" customFormat="1" ht="26.25" customHeight="1" x14ac:dyDescent="0.2">
      <c r="A27" s="1507" t="s">
        <v>137</v>
      </c>
      <c r="B27" s="1508"/>
      <c r="C27" s="1021"/>
      <c r="D27" s="1022"/>
      <c r="E27" s="1022"/>
      <c r="F27" s="1022"/>
      <c r="G27" s="1023"/>
      <c r="H27" s="1210"/>
      <c r="I27" s="1211"/>
      <c r="J27" s="1211"/>
      <c r="K27" s="1212"/>
      <c r="L27" s="868"/>
      <c r="M27" s="869"/>
      <c r="N27" s="869"/>
      <c r="O27" s="869"/>
      <c r="P27" s="869"/>
      <c r="Q27" s="869"/>
      <c r="R27" s="869"/>
      <c r="S27" s="869"/>
      <c r="T27" s="872"/>
      <c r="U27" s="1444" t="s">
        <v>133</v>
      </c>
      <c r="V27" s="1445"/>
      <c r="W27" s="1471"/>
      <c r="X27" s="1471"/>
      <c r="Y27" s="1471"/>
      <c r="Z27" s="1471"/>
      <c r="AA27" s="1471"/>
      <c r="AB27" s="1471"/>
      <c r="AC27" s="1471"/>
      <c r="AD27" s="1472"/>
      <c r="AG27" s="58" t="str">
        <f>IF(H27="","",DATEDIF(H27,$AG$3,"Y"))</f>
        <v/>
      </c>
    </row>
    <row r="28" spans="1:33" s="40" customFormat="1" ht="21.75" customHeight="1" x14ac:dyDescent="0.2">
      <c r="A28" s="1509"/>
      <c r="B28" s="1510"/>
      <c r="C28" s="1024"/>
      <c r="D28" s="1025"/>
      <c r="E28" s="1025"/>
      <c r="F28" s="1025"/>
      <c r="G28" s="1026"/>
      <c r="H28" s="1482" t="str">
        <f>IF(H27="","",IF(AG27&lt;40,"年齢×",AG27))</f>
        <v/>
      </c>
      <c r="I28" s="1483"/>
      <c r="J28" s="1483"/>
      <c r="K28" s="246" t="s">
        <v>2</v>
      </c>
      <c r="L28" s="870"/>
      <c r="M28" s="871"/>
      <c r="N28" s="871"/>
      <c r="O28" s="871"/>
      <c r="P28" s="871"/>
      <c r="Q28" s="871"/>
      <c r="R28" s="871"/>
      <c r="S28" s="871"/>
      <c r="T28" s="873"/>
      <c r="U28" s="1084" t="s">
        <v>658</v>
      </c>
      <c r="V28" s="1085"/>
      <c r="W28" s="924"/>
      <c r="X28" s="924"/>
      <c r="Y28" s="924"/>
      <c r="Z28" s="924"/>
      <c r="AA28" s="924"/>
      <c r="AB28" s="924"/>
      <c r="AC28" s="924"/>
      <c r="AD28" s="925"/>
    </row>
    <row r="29" spans="1:33" s="40" customFormat="1" ht="26.25" customHeight="1" x14ac:dyDescent="0.2">
      <c r="A29" s="1507" t="s">
        <v>137</v>
      </c>
      <c r="B29" s="1508"/>
      <c r="C29" s="1021"/>
      <c r="D29" s="1022"/>
      <c r="E29" s="1022"/>
      <c r="F29" s="1022"/>
      <c r="G29" s="1023"/>
      <c r="H29" s="1479"/>
      <c r="I29" s="1480"/>
      <c r="J29" s="1480"/>
      <c r="K29" s="1481"/>
      <c r="L29" s="868"/>
      <c r="M29" s="869"/>
      <c r="N29" s="869"/>
      <c r="O29" s="869"/>
      <c r="P29" s="869"/>
      <c r="Q29" s="869"/>
      <c r="R29" s="869"/>
      <c r="S29" s="869"/>
      <c r="T29" s="872"/>
      <c r="U29" s="1444" t="s">
        <v>133</v>
      </c>
      <c r="V29" s="1445"/>
      <c r="W29" s="1471"/>
      <c r="X29" s="1471"/>
      <c r="Y29" s="1471"/>
      <c r="Z29" s="1471"/>
      <c r="AA29" s="1471"/>
      <c r="AB29" s="1471"/>
      <c r="AC29" s="1471"/>
      <c r="AD29" s="1472"/>
      <c r="AG29" s="58" t="str">
        <f>IF(H29="","",DATEDIF(H29,$AG$3,"Y"))</f>
        <v/>
      </c>
    </row>
    <row r="30" spans="1:33" s="40" customFormat="1" ht="21.75" customHeight="1" x14ac:dyDescent="0.2">
      <c r="A30" s="1509"/>
      <c r="B30" s="1510"/>
      <c r="C30" s="1024"/>
      <c r="D30" s="1025"/>
      <c r="E30" s="1025"/>
      <c r="F30" s="1025"/>
      <c r="G30" s="1026"/>
      <c r="H30" s="922" t="str">
        <f>IF(H29="","",IF(AG29&lt;40,"年齢×",AG29))</f>
        <v/>
      </c>
      <c r="I30" s="923"/>
      <c r="J30" s="923"/>
      <c r="K30" s="251" t="s">
        <v>2</v>
      </c>
      <c r="L30" s="870"/>
      <c r="M30" s="871"/>
      <c r="N30" s="871"/>
      <c r="O30" s="871"/>
      <c r="P30" s="871"/>
      <c r="Q30" s="871"/>
      <c r="R30" s="871"/>
      <c r="S30" s="871"/>
      <c r="T30" s="873"/>
      <c r="U30" s="1084" t="s">
        <v>658</v>
      </c>
      <c r="V30" s="1085"/>
      <c r="W30" s="924"/>
      <c r="X30" s="924"/>
      <c r="Y30" s="924"/>
      <c r="Z30" s="924"/>
      <c r="AA30" s="924"/>
      <c r="AB30" s="924"/>
      <c r="AC30" s="924"/>
      <c r="AD30" s="925"/>
    </row>
    <row r="31" spans="1:33" s="40" customFormat="1" ht="24" customHeight="1" x14ac:dyDescent="0.2">
      <c r="A31" s="135"/>
      <c r="B31" s="135"/>
      <c r="C31" s="135"/>
      <c r="D31" s="135"/>
      <c r="E31" s="135"/>
      <c r="F31" s="135"/>
      <c r="G31" s="135"/>
      <c r="H31" s="115"/>
      <c r="I31" s="115"/>
      <c r="J31" s="115"/>
      <c r="K31" s="35"/>
      <c r="L31" s="68"/>
      <c r="M31" s="68"/>
      <c r="N31" s="136"/>
      <c r="O31" s="1503" t="s">
        <v>579</v>
      </c>
      <c r="P31" s="1504"/>
      <c r="Q31" s="1504"/>
      <c r="R31" s="1504"/>
      <c r="S31" s="1504"/>
      <c r="T31" s="1504"/>
      <c r="U31" s="1504"/>
      <c r="V31" s="1504"/>
      <c r="W31" s="1504"/>
      <c r="X31" s="1504"/>
      <c r="Y31" s="1504"/>
      <c r="Z31" s="1505"/>
      <c r="AA31" s="1501"/>
      <c r="AB31" s="1502"/>
      <c r="AC31" s="1502"/>
      <c r="AD31" s="116" t="s">
        <v>389</v>
      </c>
    </row>
    <row r="32" spans="1:33" s="40" customFormat="1" x14ac:dyDescent="0.2">
      <c r="A32" s="35"/>
      <c r="B32" s="35"/>
      <c r="C32" s="35"/>
      <c r="D32" s="35" t="s">
        <v>253</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8"/>
    </row>
    <row r="33" spans="1:30" s="35" customFormat="1" ht="6.75" customHeight="1" x14ac:dyDescent="0.2"/>
    <row r="34" spans="1:30" s="40" customFormat="1" ht="12" x14ac:dyDescent="0.2">
      <c r="A34" s="38"/>
      <c r="B34" s="38" t="s">
        <v>285</v>
      </c>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row>
    <row r="35" spans="1:30" s="40" customFormat="1" ht="12" x14ac:dyDescent="0.2">
      <c r="A35" s="38"/>
      <c r="B35" s="38" t="s">
        <v>284</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1:30" s="40" customFormat="1" ht="12" x14ac:dyDescent="0.2">
      <c r="A36" s="38"/>
      <c r="B36" s="38" t="s">
        <v>286</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row>
    <row r="37" spans="1:30" s="40" customFormat="1" ht="12" x14ac:dyDescent="0.2">
      <c r="A37" s="38"/>
      <c r="B37" s="38" t="s">
        <v>287</v>
      </c>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0" s="40" customFormat="1" ht="12" x14ac:dyDescent="0.2">
      <c r="A38" s="38"/>
      <c r="B38" s="38" t="s">
        <v>377</v>
      </c>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row>
    <row r="39" spans="1:30" s="40" customFormat="1" ht="12" x14ac:dyDescent="0.2">
      <c r="B39" s="40" t="s">
        <v>540</v>
      </c>
      <c r="R39" s="38"/>
      <c r="S39" s="38"/>
      <c r="T39" s="38"/>
      <c r="U39" s="38"/>
      <c r="V39" s="38"/>
      <c r="W39" s="38"/>
      <c r="X39" s="38"/>
      <c r="Y39" s="38"/>
      <c r="Z39" s="38"/>
      <c r="AA39" s="38"/>
      <c r="AB39" s="38"/>
      <c r="AC39" s="38"/>
      <c r="AD39" s="38"/>
    </row>
    <row r="40" spans="1:30" s="40" customFormat="1" ht="12" x14ac:dyDescent="0.2">
      <c r="B40" s="40" t="s">
        <v>528</v>
      </c>
      <c r="R40" s="38"/>
      <c r="S40" s="38"/>
      <c r="T40" s="38"/>
      <c r="U40" s="38"/>
      <c r="V40" s="38"/>
      <c r="W40" s="38"/>
      <c r="X40" s="38"/>
      <c r="Y40" s="38"/>
      <c r="Z40" s="38"/>
      <c r="AA40" s="38"/>
      <c r="AB40" s="38"/>
      <c r="AC40" s="38"/>
      <c r="AD40" s="38"/>
    </row>
    <row r="41" spans="1:30" s="40" customFormat="1" ht="12" x14ac:dyDescent="0.2">
      <c r="B41" s="40" t="s">
        <v>702</v>
      </c>
      <c r="C41" s="177"/>
      <c r="R41" s="38"/>
      <c r="S41" s="38"/>
      <c r="T41" s="38"/>
      <c r="U41" s="38"/>
      <c r="V41" s="38"/>
      <c r="W41" s="38"/>
      <c r="X41" s="38"/>
      <c r="Y41" s="38"/>
      <c r="Z41" s="38"/>
      <c r="AA41" s="38"/>
      <c r="AB41" s="38"/>
      <c r="AC41" s="38"/>
      <c r="AD41" s="38"/>
    </row>
    <row r="42" spans="1:30" s="40" customFormat="1" ht="12" x14ac:dyDescent="0.2">
      <c r="A42" s="38"/>
      <c r="B42" s="38" t="s">
        <v>380</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row>
    <row r="43" spans="1:30" s="40" customFormat="1" ht="12" x14ac:dyDescent="0.2">
      <c r="A43" s="38"/>
      <c r="B43" s="38" t="s">
        <v>398</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0" s="40" customFormat="1" x14ac:dyDescent="0.2">
      <c r="A44" s="35"/>
      <c r="B44" s="38" t="s">
        <v>281</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c r="AD44" s="38"/>
    </row>
    <row r="45" spans="1:30" s="40" customFormat="1" ht="6" customHeight="1" x14ac:dyDescent="0.2">
      <c r="A45" s="35"/>
      <c r="B45" s="38"/>
      <c r="C45" s="38"/>
      <c r="E45" s="35"/>
      <c r="F45" s="35"/>
      <c r="G45" s="35"/>
      <c r="H45" s="35"/>
      <c r="I45" s="35"/>
      <c r="J45" s="35"/>
      <c r="K45" s="38"/>
      <c r="L45" s="38"/>
      <c r="M45" s="38"/>
      <c r="N45" s="38"/>
      <c r="O45" s="38"/>
      <c r="P45" s="38"/>
      <c r="Q45" s="38"/>
      <c r="R45" s="38"/>
      <c r="S45" s="38"/>
      <c r="T45" s="38"/>
      <c r="U45" s="38"/>
      <c r="V45" s="38"/>
      <c r="W45" s="38"/>
      <c r="X45" s="38"/>
      <c r="Y45" s="38"/>
      <c r="Z45" s="38"/>
      <c r="AA45" s="38"/>
      <c r="AB45" s="38"/>
      <c r="AC45" s="35"/>
      <c r="AD45" s="38"/>
    </row>
    <row r="46" spans="1:30" s="40" customFormat="1" x14ac:dyDescent="0.2">
      <c r="A46" s="38"/>
      <c r="D46" s="38"/>
      <c r="E46" s="38"/>
      <c r="F46" s="38" t="s">
        <v>239</v>
      </c>
      <c r="G46" s="38"/>
      <c r="H46" s="38"/>
      <c r="I46" s="38"/>
      <c r="J46" s="38"/>
      <c r="K46" s="38"/>
      <c r="L46" s="38"/>
      <c r="M46" s="38"/>
      <c r="N46" s="38"/>
      <c r="O46" s="38"/>
      <c r="P46" s="38"/>
      <c r="Q46" s="38"/>
      <c r="R46" s="38"/>
      <c r="S46" s="38"/>
      <c r="T46" s="38"/>
      <c r="U46" s="38"/>
      <c r="W46" s="38"/>
      <c r="X46" s="38"/>
      <c r="Y46" s="38"/>
      <c r="Z46" s="38"/>
      <c r="AA46" s="38"/>
      <c r="AB46" s="38"/>
      <c r="AC46" s="35"/>
      <c r="AD46" s="38"/>
    </row>
    <row r="47" spans="1:30" s="40" customFormat="1" x14ac:dyDescent="0.2">
      <c r="A47" s="38"/>
      <c r="B47" s="556" t="s">
        <v>126</v>
      </c>
      <c r="C47" s="557"/>
      <c r="D47" s="558"/>
      <c r="E47" s="38"/>
      <c r="F47" s="59" t="s">
        <v>238</v>
      </c>
      <c r="H47" s="35"/>
      <c r="I47" s="38"/>
      <c r="J47" s="38"/>
      <c r="K47" s="38"/>
      <c r="L47" s="38"/>
      <c r="M47" s="38"/>
      <c r="N47" s="38"/>
      <c r="O47" s="38"/>
      <c r="P47" s="38"/>
      <c r="Q47" s="38"/>
      <c r="R47" s="38"/>
      <c r="S47" s="38"/>
      <c r="T47" s="38"/>
      <c r="U47" s="38"/>
      <c r="V47" s="376"/>
      <c r="W47" s="130" t="s">
        <v>785</v>
      </c>
      <c r="X47" s="1203"/>
      <c r="Y47" s="1203"/>
      <c r="Z47" s="38" t="s">
        <v>444</v>
      </c>
      <c r="AA47" s="1203"/>
      <c r="AB47" s="1203"/>
      <c r="AC47" s="35" t="s">
        <v>443</v>
      </c>
      <c r="AD47" s="38"/>
    </row>
    <row r="48" spans="1:30" s="40" customFormat="1" x14ac:dyDescent="0.2">
      <c r="A48" s="38"/>
      <c r="B48" s="1515"/>
      <c r="C48" s="1516"/>
      <c r="D48" s="1517"/>
      <c r="E48" s="35"/>
      <c r="F48" s="35" t="s">
        <v>750</v>
      </c>
      <c r="G48" s="38"/>
      <c r="H48" s="35"/>
      <c r="I48" s="35"/>
      <c r="J48" s="35"/>
      <c r="K48" s="35"/>
      <c r="L48" s="35"/>
      <c r="M48" s="35"/>
      <c r="N48" s="35"/>
      <c r="O48" s="35"/>
      <c r="P48" s="35"/>
      <c r="Q48" s="35"/>
      <c r="R48" s="35"/>
      <c r="S48" s="35"/>
      <c r="T48" s="35"/>
      <c r="U48" s="38"/>
      <c r="V48" s="38"/>
      <c r="W48" s="35"/>
      <c r="X48" s="35"/>
      <c r="Y48" s="35"/>
      <c r="Z48" s="35"/>
      <c r="AA48" s="35"/>
      <c r="AB48" s="35"/>
      <c r="AC48" s="35"/>
      <c r="AD48" s="38"/>
    </row>
    <row r="49" spans="1:30" s="40" customFormat="1" ht="7.5" customHeight="1" x14ac:dyDescent="0.2">
      <c r="A49" s="61"/>
      <c r="B49" s="1518"/>
      <c r="C49" s="1519"/>
      <c r="D49" s="1520"/>
      <c r="AC49" s="35"/>
      <c r="AD49" s="38"/>
    </row>
    <row r="50" spans="1:30" s="40" customFormat="1" ht="31.5" customHeight="1" x14ac:dyDescent="0.2">
      <c r="A50" s="35"/>
      <c r="B50" s="1521"/>
      <c r="C50" s="1522"/>
      <c r="D50" s="1523"/>
      <c r="E50" s="936" t="s">
        <v>446</v>
      </c>
      <c r="F50" s="937"/>
      <c r="G50" s="937"/>
      <c r="H50" s="937"/>
      <c r="I50" s="1506" t="s">
        <v>741</v>
      </c>
      <c r="J50" s="1506"/>
      <c r="K50" s="1506"/>
      <c r="L50" s="1506"/>
      <c r="M50" s="1506"/>
      <c r="N50" s="1506"/>
      <c r="O50" s="1506"/>
      <c r="P50" s="1506"/>
      <c r="Q50" s="1506"/>
      <c r="R50" s="935" t="s">
        <v>151</v>
      </c>
      <c r="S50" s="935"/>
      <c r="T50" s="935"/>
      <c r="U50" s="935"/>
      <c r="V50" s="935"/>
      <c r="W50" s="935"/>
      <c r="X50" s="935"/>
      <c r="Y50" s="935"/>
      <c r="Z50" s="935"/>
      <c r="AA50" s="935"/>
      <c r="AB50" s="35" t="s">
        <v>125</v>
      </c>
      <c r="AC50" s="35"/>
      <c r="AD50" s="38"/>
    </row>
    <row r="51" spans="1:30" s="40" customFormat="1" x14ac:dyDescent="0.2">
      <c r="B51" s="35"/>
      <c r="C51" s="35"/>
      <c r="D51" s="35"/>
      <c r="E51" s="35"/>
      <c r="K51" s="35"/>
      <c r="L51" s="35"/>
      <c r="M51" s="35"/>
      <c r="N51" s="35"/>
      <c r="O51" s="35"/>
      <c r="P51" s="35"/>
      <c r="Q51" s="35"/>
      <c r="R51" s="35"/>
      <c r="S51" s="35"/>
      <c r="T51" s="35"/>
      <c r="U51" s="35"/>
      <c r="V51" s="35"/>
      <c r="W51" s="35"/>
      <c r="X51" s="35"/>
      <c r="Y51" s="35"/>
      <c r="Z51" s="35"/>
      <c r="AA51" s="35"/>
      <c r="AB51" s="35"/>
      <c r="AC51" s="35"/>
      <c r="AD51" s="38"/>
    </row>
    <row r="52" spans="1:30" s="40" customFormat="1" x14ac:dyDescent="0.2">
      <c r="A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8"/>
    </row>
    <row r="53" spans="1:30" s="40" customFormat="1" x14ac:dyDescent="0.2">
      <c r="A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8"/>
    </row>
    <row r="54" spans="1:30" s="40" customFormat="1" x14ac:dyDescent="0.2">
      <c r="A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8"/>
    </row>
    <row r="55" spans="1:30" s="39" customFormat="1" x14ac:dyDescent="0.2">
      <c r="A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row>
    <row r="56" spans="1:30" s="36" customForma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row>
    <row r="57" spans="1:30" s="36" customForma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row>
    <row r="58" spans="1:30" s="36" customForma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row>
    <row r="59" spans="1:30" s="36" customForma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row>
    <row r="60" spans="1:30" s="36" customForma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row>
    <row r="66" spans="1:30" s="26" customFormat="1" x14ac:dyDescent="0.2">
      <c r="A66"/>
      <c r="B66"/>
      <c r="C66"/>
      <c r="D66"/>
      <c r="E66"/>
      <c r="F66"/>
      <c r="G66"/>
      <c r="H66"/>
      <c r="I66"/>
      <c r="J66"/>
      <c r="K66"/>
      <c r="L66"/>
      <c r="M66"/>
      <c r="N66"/>
      <c r="O66"/>
      <c r="P66"/>
      <c r="Q66"/>
      <c r="R66"/>
      <c r="S66"/>
      <c r="T66"/>
      <c r="U66"/>
      <c r="V66"/>
      <c r="W66"/>
      <c r="X66"/>
      <c r="Y66"/>
      <c r="Z66"/>
      <c r="AA66"/>
      <c r="AB66"/>
      <c r="AC66"/>
      <c r="AD66" s="2"/>
    </row>
    <row r="67" spans="1:30" s="26" customFormat="1" x14ac:dyDescent="0.2">
      <c r="A67"/>
      <c r="B67"/>
      <c r="C67"/>
      <c r="D67"/>
      <c r="E67"/>
      <c r="F67"/>
      <c r="G67"/>
      <c r="H67"/>
      <c r="I67"/>
      <c r="J67"/>
      <c r="K67"/>
      <c r="L67"/>
      <c r="M67"/>
      <c r="N67"/>
      <c r="O67"/>
      <c r="P67"/>
      <c r="Q67"/>
      <c r="R67"/>
      <c r="S67"/>
      <c r="T67"/>
      <c r="U67"/>
      <c r="V67"/>
      <c r="W67"/>
      <c r="X67"/>
      <c r="Y67"/>
      <c r="Z67"/>
      <c r="AA67"/>
      <c r="AB67"/>
      <c r="AC67"/>
      <c r="AD67" s="2"/>
    </row>
    <row r="68" spans="1:30" s="30" customFormat="1" x14ac:dyDescent="0.2">
      <c r="A68"/>
      <c r="B68"/>
      <c r="C68"/>
      <c r="D68"/>
      <c r="E68"/>
      <c r="F68"/>
      <c r="G68"/>
      <c r="H68"/>
      <c r="I68"/>
      <c r="J68"/>
      <c r="K68"/>
      <c r="L68"/>
      <c r="M68"/>
      <c r="N68"/>
      <c r="O68"/>
      <c r="P68"/>
      <c r="Q68"/>
      <c r="R68"/>
      <c r="S68"/>
      <c r="T68"/>
      <c r="U68"/>
      <c r="V68"/>
      <c r="W68"/>
      <c r="X68"/>
      <c r="Y68"/>
      <c r="Z68"/>
      <c r="AA68"/>
      <c r="AB68"/>
      <c r="AC68"/>
      <c r="AD68" s="24"/>
    </row>
    <row r="69" spans="1:30" s="26" customFormat="1" x14ac:dyDescent="0.2">
      <c r="A69"/>
      <c r="B69"/>
      <c r="C69"/>
      <c r="D69"/>
      <c r="E69"/>
      <c r="F69"/>
      <c r="G69"/>
      <c r="H69"/>
      <c r="I69"/>
      <c r="J69"/>
      <c r="K69"/>
      <c r="L69"/>
      <c r="M69"/>
      <c r="N69"/>
      <c r="O69"/>
      <c r="P69"/>
      <c r="Q69"/>
      <c r="R69"/>
      <c r="S69"/>
      <c r="T69"/>
      <c r="U69"/>
      <c r="V69"/>
      <c r="W69"/>
      <c r="X69"/>
      <c r="Y69"/>
      <c r="Z69"/>
      <c r="AA69"/>
      <c r="AB69"/>
      <c r="AC69"/>
      <c r="AD69" s="2"/>
    </row>
    <row r="70" spans="1:30" s="26" customFormat="1" x14ac:dyDescent="0.2">
      <c r="A70"/>
      <c r="B70"/>
      <c r="C70"/>
      <c r="D70"/>
      <c r="E70"/>
      <c r="F70"/>
      <c r="G70"/>
      <c r="H70"/>
      <c r="I70"/>
      <c r="J70"/>
      <c r="K70"/>
      <c r="L70"/>
      <c r="M70"/>
      <c r="N70"/>
      <c r="O70"/>
      <c r="P70"/>
      <c r="Q70"/>
      <c r="R70"/>
      <c r="S70"/>
      <c r="T70"/>
      <c r="U70"/>
      <c r="V70"/>
      <c r="W70"/>
      <c r="X70"/>
      <c r="Y70"/>
      <c r="Z70"/>
      <c r="AA70"/>
      <c r="AB70"/>
      <c r="AC70"/>
      <c r="AD70" s="2"/>
    </row>
    <row r="71" spans="1:30" s="26" customFormat="1" x14ac:dyDescent="0.2">
      <c r="A71"/>
      <c r="B71"/>
      <c r="C71"/>
      <c r="D71"/>
      <c r="E71"/>
      <c r="F71"/>
      <c r="G71"/>
      <c r="H71"/>
      <c r="I71"/>
      <c r="J71"/>
      <c r="K71"/>
      <c r="L71"/>
      <c r="M71"/>
      <c r="N71"/>
      <c r="O71"/>
      <c r="P71"/>
      <c r="Q71"/>
      <c r="R71"/>
      <c r="S71"/>
      <c r="T71"/>
      <c r="U71"/>
      <c r="V71"/>
      <c r="W71"/>
      <c r="X71"/>
      <c r="Y71"/>
      <c r="Z71"/>
      <c r="AA71"/>
      <c r="AB71"/>
      <c r="AC71"/>
      <c r="AD71" s="2"/>
    </row>
    <row r="72" spans="1:30" s="26" customFormat="1" x14ac:dyDescent="0.2">
      <c r="A72"/>
      <c r="B72"/>
      <c r="C72"/>
      <c r="D72"/>
      <c r="E72"/>
      <c r="F72"/>
      <c r="G72"/>
      <c r="H72"/>
      <c r="I72"/>
      <c r="J72"/>
      <c r="K72"/>
      <c r="L72"/>
      <c r="M72"/>
      <c r="N72"/>
      <c r="O72"/>
      <c r="P72"/>
      <c r="Q72"/>
      <c r="R72"/>
      <c r="S72"/>
      <c r="T72"/>
      <c r="U72"/>
      <c r="V72"/>
      <c r="W72"/>
      <c r="X72"/>
      <c r="Y72"/>
      <c r="Z72"/>
      <c r="AA72"/>
      <c r="AB72"/>
      <c r="AC72"/>
      <c r="AD72" s="2"/>
    </row>
    <row r="73" spans="1:30" s="26" customFormat="1" x14ac:dyDescent="0.2">
      <c r="A73"/>
      <c r="B73"/>
      <c r="C73"/>
      <c r="D73"/>
      <c r="E73"/>
      <c r="F73"/>
      <c r="G73"/>
      <c r="H73"/>
      <c r="I73"/>
      <c r="J73"/>
      <c r="K73"/>
      <c r="L73"/>
      <c r="M73"/>
      <c r="N73"/>
      <c r="O73"/>
      <c r="P73"/>
      <c r="Q73"/>
      <c r="R73"/>
      <c r="S73"/>
      <c r="T73"/>
      <c r="U73"/>
      <c r="V73"/>
      <c r="W73"/>
      <c r="X73"/>
      <c r="Y73"/>
      <c r="Z73"/>
      <c r="AA73"/>
      <c r="AB73"/>
      <c r="AC73"/>
      <c r="AD73" s="2"/>
    </row>
    <row r="74" spans="1:30" s="26" customFormat="1" x14ac:dyDescent="0.2">
      <c r="A74"/>
      <c r="B74"/>
      <c r="C74"/>
      <c r="D74"/>
      <c r="E74"/>
      <c r="F74"/>
      <c r="G74"/>
      <c r="H74"/>
      <c r="I74"/>
      <c r="J74"/>
      <c r="K74"/>
      <c r="L74"/>
      <c r="M74"/>
      <c r="N74"/>
      <c r="O74"/>
      <c r="P74"/>
      <c r="Q74"/>
      <c r="R74"/>
      <c r="S74"/>
      <c r="T74"/>
      <c r="U74"/>
      <c r="V74"/>
      <c r="W74"/>
      <c r="X74"/>
      <c r="Y74"/>
      <c r="Z74"/>
      <c r="AA74"/>
      <c r="AB74"/>
      <c r="AC74"/>
      <c r="AD74" s="2"/>
    </row>
    <row r="75" spans="1:30" s="26" customFormat="1" x14ac:dyDescent="0.2">
      <c r="A75"/>
      <c r="B75"/>
      <c r="C75"/>
      <c r="D75"/>
      <c r="E75"/>
      <c r="F75"/>
      <c r="G75"/>
      <c r="H75"/>
      <c r="I75"/>
      <c r="J75"/>
      <c r="K75"/>
      <c r="L75"/>
      <c r="M75"/>
      <c r="N75"/>
      <c r="O75"/>
      <c r="P75"/>
      <c r="Q75"/>
      <c r="R75"/>
      <c r="S75"/>
      <c r="T75"/>
      <c r="U75"/>
      <c r="V75"/>
      <c r="W75"/>
      <c r="X75"/>
      <c r="Y75"/>
      <c r="Z75"/>
      <c r="AA75"/>
      <c r="AB75"/>
      <c r="AC75"/>
      <c r="AD75" s="2"/>
    </row>
    <row r="76" spans="1:30" s="26" customFormat="1" x14ac:dyDescent="0.2">
      <c r="A76"/>
      <c r="B76"/>
      <c r="C76"/>
      <c r="D76"/>
      <c r="E76"/>
      <c r="F76"/>
      <c r="G76"/>
      <c r="H76"/>
      <c r="I76"/>
      <c r="J76"/>
      <c r="K76"/>
      <c r="L76"/>
      <c r="M76"/>
      <c r="N76"/>
      <c r="O76"/>
      <c r="P76"/>
      <c r="Q76"/>
      <c r="R76"/>
      <c r="S76"/>
      <c r="T76"/>
      <c r="U76"/>
      <c r="V76"/>
      <c r="W76"/>
      <c r="X76"/>
      <c r="Y76"/>
      <c r="Z76"/>
      <c r="AA76"/>
      <c r="AB76"/>
      <c r="AC76"/>
      <c r="AD76" s="2"/>
    </row>
    <row r="77" spans="1:30" s="26" customFormat="1" x14ac:dyDescent="0.2">
      <c r="A77"/>
      <c r="B77"/>
      <c r="C77"/>
      <c r="D77"/>
      <c r="E77"/>
      <c r="F77"/>
      <c r="G77"/>
      <c r="H77"/>
      <c r="I77"/>
      <c r="J77"/>
      <c r="K77"/>
      <c r="L77"/>
      <c r="M77"/>
      <c r="N77"/>
      <c r="O77"/>
      <c r="P77"/>
      <c r="Q77"/>
      <c r="R77"/>
      <c r="S77"/>
      <c r="T77"/>
      <c r="U77"/>
      <c r="V77"/>
      <c r="W77"/>
      <c r="X77"/>
      <c r="Y77"/>
      <c r="Z77"/>
      <c r="AA77"/>
      <c r="AB77"/>
      <c r="AC77"/>
      <c r="AD77" s="2"/>
    </row>
    <row r="78" spans="1:30" s="26" customFormat="1" x14ac:dyDescent="0.2">
      <c r="A78"/>
      <c r="B78"/>
      <c r="C78"/>
      <c r="D78"/>
      <c r="E78"/>
      <c r="F78"/>
      <c r="G78"/>
      <c r="H78"/>
      <c r="I78"/>
      <c r="J78"/>
      <c r="K78"/>
      <c r="L78"/>
      <c r="M78"/>
      <c r="N78"/>
      <c r="O78"/>
      <c r="P78"/>
      <c r="Q78"/>
      <c r="R78"/>
      <c r="S78"/>
      <c r="T78"/>
      <c r="U78"/>
      <c r="V78"/>
      <c r="W78"/>
      <c r="X78"/>
      <c r="Y78"/>
      <c r="Z78"/>
      <c r="AA78"/>
      <c r="AB78"/>
      <c r="AC78"/>
      <c r="AD78" s="2"/>
    </row>
    <row r="79" spans="1:30" s="26" customFormat="1" x14ac:dyDescent="0.2">
      <c r="A79"/>
      <c r="B79"/>
      <c r="C79"/>
      <c r="D79"/>
      <c r="E79"/>
      <c r="F79"/>
      <c r="G79"/>
      <c r="H79"/>
      <c r="I79"/>
      <c r="J79"/>
      <c r="K79"/>
      <c r="L79"/>
      <c r="M79"/>
      <c r="N79"/>
      <c r="O79"/>
      <c r="P79"/>
      <c r="Q79"/>
      <c r="R79"/>
      <c r="S79"/>
      <c r="T79"/>
      <c r="U79"/>
      <c r="V79"/>
      <c r="W79"/>
      <c r="X79"/>
      <c r="Y79"/>
      <c r="Z79"/>
      <c r="AA79"/>
      <c r="AB79"/>
      <c r="AC79"/>
      <c r="AD79" s="2"/>
    </row>
    <row r="80" spans="1:30" s="26" customFormat="1" x14ac:dyDescent="0.2">
      <c r="A80"/>
      <c r="B80"/>
      <c r="C80"/>
      <c r="D80"/>
      <c r="E80"/>
      <c r="F80"/>
      <c r="G80"/>
      <c r="H80"/>
      <c r="I80"/>
      <c r="J80"/>
      <c r="K80"/>
      <c r="L80"/>
      <c r="M80"/>
      <c r="N80"/>
      <c r="O80"/>
      <c r="P80"/>
      <c r="Q80"/>
      <c r="R80"/>
      <c r="S80"/>
      <c r="T80"/>
      <c r="U80"/>
      <c r="V80"/>
      <c r="W80"/>
      <c r="X80"/>
      <c r="Y80"/>
      <c r="Z80"/>
      <c r="AA80"/>
      <c r="AB80"/>
      <c r="AC80"/>
      <c r="AD80" s="2"/>
    </row>
    <row r="81" spans="1:30" s="26" customFormat="1" x14ac:dyDescent="0.2">
      <c r="A81"/>
      <c r="B81"/>
      <c r="C81"/>
      <c r="D81"/>
      <c r="E81"/>
      <c r="F81"/>
      <c r="G81"/>
      <c r="H81"/>
      <c r="I81"/>
      <c r="J81"/>
      <c r="K81"/>
      <c r="L81"/>
      <c r="M81"/>
      <c r="N81"/>
      <c r="O81"/>
      <c r="P81"/>
      <c r="Q81"/>
      <c r="R81"/>
      <c r="S81"/>
      <c r="T81"/>
      <c r="U81"/>
      <c r="V81"/>
      <c r="W81"/>
      <c r="X81"/>
      <c r="Y81"/>
      <c r="Z81"/>
      <c r="AA81"/>
      <c r="AB81"/>
      <c r="AC81"/>
      <c r="AD81" s="2"/>
    </row>
    <row r="82" spans="1:30" s="26" customFormat="1" x14ac:dyDescent="0.2">
      <c r="A82"/>
      <c r="B82"/>
      <c r="C82"/>
      <c r="D82"/>
      <c r="E82"/>
      <c r="F82"/>
      <c r="G82"/>
      <c r="H82"/>
      <c r="I82"/>
      <c r="J82"/>
      <c r="K82"/>
      <c r="L82"/>
      <c r="M82"/>
      <c r="N82"/>
      <c r="O82"/>
      <c r="P82"/>
      <c r="Q82"/>
      <c r="R82"/>
      <c r="S82"/>
      <c r="T82"/>
      <c r="U82"/>
      <c r="V82"/>
      <c r="W82"/>
      <c r="X82"/>
      <c r="Y82"/>
      <c r="Z82"/>
      <c r="AA82"/>
      <c r="AB82"/>
      <c r="AC82"/>
      <c r="AD82" s="2"/>
    </row>
    <row r="83" spans="1:30" s="26" customFormat="1" x14ac:dyDescent="0.2">
      <c r="A83"/>
      <c r="B83"/>
      <c r="C83"/>
      <c r="D83"/>
      <c r="E83"/>
      <c r="F83"/>
      <c r="G83"/>
      <c r="H83"/>
      <c r="I83"/>
      <c r="J83"/>
      <c r="K83"/>
      <c r="L83"/>
      <c r="M83"/>
      <c r="N83"/>
      <c r="O83"/>
      <c r="P83"/>
      <c r="Q83"/>
      <c r="R83"/>
      <c r="S83"/>
      <c r="T83"/>
      <c r="U83"/>
      <c r="V83"/>
      <c r="W83"/>
      <c r="X83"/>
      <c r="Y83"/>
      <c r="Z83"/>
      <c r="AA83"/>
      <c r="AB83"/>
      <c r="AC83"/>
      <c r="AD83" s="2"/>
    </row>
    <row r="84" spans="1:30" s="26" customFormat="1" x14ac:dyDescent="0.2">
      <c r="A84"/>
      <c r="B84"/>
      <c r="C84"/>
      <c r="D84"/>
      <c r="E84"/>
      <c r="F84"/>
      <c r="G84"/>
      <c r="H84"/>
      <c r="I84"/>
      <c r="J84"/>
      <c r="K84"/>
      <c r="L84"/>
      <c r="M84"/>
      <c r="N84"/>
      <c r="O84"/>
      <c r="P84"/>
      <c r="Q84"/>
      <c r="R84"/>
      <c r="S84"/>
      <c r="T84"/>
      <c r="U84"/>
      <c r="V84"/>
      <c r="W84"/>
      <c r="X84"/>
      <c r="Y84"/>
      <c r="Z84"/>
      <c r="AA84"/>
      <c r="AB84"/>
      <c r="AC84"/>
      <c r="AD84" s="2"/>
    </row>
    <row r="85" spans="1:30" s="26" customFormat="1" x14ac:dyDescent="0.2">
      <c r="A85"/>
      <c r="B85"/>
      <c r="C85"/>
      <c r="D85"/>
      <c r="E85"/>
      <c r="F85"/>
      <c r="G85"/>
      <c r="H85"/>
      <c r="I85"/>
      <c r="J85"/>
      <c r="K85"/>
      <c r="L85"/>
      <c r="M85"/>
      <c r="N85"/>
      <c r="O85"/>
      <c r="P85"/>
      <c r="Q85"/>
      <c r="R85"/>
      <c r="S85"/>
      <c r="T85"/>
      <c r="U85"/>
      <c r="V85"/>
      <c r="W85"/>
      <c r="X85"/>
      <c r="Y85"/>
      <c r="Z85"/>
      <c r="AA85"/>
      <c r="AB85"/>
      <c r="AC85"/>
      <c r="AD85" s="2"/>
    </row>
    <row r="86" spans="1:30" s="26" customFormat="1" x14ac:dyDescent="0.2">
      <c r="A86"/>
      <c r="B86"/>
      <c r="C86"/>
      <c r="D86"/>
      <c r="E86"/>
      <c r="F86"/>
      <c r="G86"/>
      <c r="H86"/>
      <c r="I86"/>
      <c r="J86"/>
      <c r="K86"/>
      <c r="L86"/>
      <c r="M86"/>
      <c r="N86"/>
      <c r="O86"/>
      <c r="P86"/>
      <c r="Q86"/>
      <c r="R86"/>
      <c r="S86"/>
      <c r="T86"/>
      <c r="U86"/>
      <c r="V86"/>
      <c r="W86"/>
      <c r="X86"/>
      <c r="Y86"/>
      <c r="Z86"/>
      <c r="AA86"/>
      <c r="AB86"/>
      <c r="AC86"/>
      <c r="AD86" s="2"/>
    </row>
    <row r="87" spans="1:30" s="26" customFormat="1" x14ac:dyDescent="0.2">
      <c r="A87"/>
      <c r="B87"/>
      <c r="C87"/>
      <c r="D87"/>
      <c r="E87"/>
      <c r="F87"/>
      <c r="G87"/>
      <c r="H87"/>
      <c r="I87"/>
      <c r="J87"/>
      <c r="K87"/>
      <c r="L87"/>
      <c r="M87"/>
      <c r="N87"/>
      <c r="O87"/>
      <c r="P87"/>
      <c r="Q87"/>
      <c r="R87"/>
      <c r="S87"/>
      <c r="T87"/>
      <c r="U87"/>
      <c r="V87"/>
      <c r="W87"/>
      <c r="X87"/>
      <c r="Y87"/>
      <c r="Z87"/>
      <c r="AA87"/>
      <c r="AB87"/>
      <c r="AC87"/>
      <c r="AD87" s="2"/>
    </row>
    <row r="88" spans="1:30" s="26" customFormat="1" x14ac:dyDescent="0.2">
      <c r="A88"/>
      <c r="B88"/>
      <c r="C88"/>
      <c r="D88"/>
      <c r="E88"/>
      <c r="F88"/>
      <c r="G88"/>
      <c r="H88"/>
      <c r="I88"/>
      <c r="J88"/>
      <c r="K88"/>
      <c r="L88"/>
      <c r="M88"/>
      <c r="N88"/>
      <c r="O88"/>
      <c r="P88"/>
      <c r="Q88"/>
      <c r="R88"/>
      <c r="S88"/>
      <c r="T88"/>
      <c r="U88"/>
      <c r="V88"/>
      <c r="W88"/>
      <c r="X88"/>
      <c r="Y88"/>
      <c r="Z88"/>
      <c r="AA88"/>
      <c r="AB88"/>
      <c r="AC88"/>
      <c r="AD88" s="2"/>
    </row>
    <row r="89" spans="1:30" s="26" customFormat="1" x14ac:dyDescent="0.2">
      <c r="A89"/>
      <c r="B89"/>
      <c r="C89"/>
      <c r="D89"/>
      <c r="E89"/>
      <c r="F89"/>
      <c r="G89"/>
      <c r="H89"/>
      <c r="I89"/>
      <c r="J89"/>
      <c r="K89"/>
      <c r="L89"/>
      <c r="M89"/>
      <c r="N89"/>
      <c r="O89"/>
      <c r="P89"/>
      <c r="Q89"/>
      <c r="R89"/>
      <c r="S89"/>
      <c r="T89"/>
      <c r="U89"/>
      <c r="V89"/>
      <c r="W89"/>
      <c r="X89"/>
      <c r="Y89"/>
      <c r="Z89"/>
      <c r="AA89"/>
      <c r="AB89"/>
      <c r="AC89"/>
      <c r="AD89" s="2"/>
    </row>
    <row r="90" spans="1:30" s="26" customFormat="1" x14ac:dyDescent="0.2">
      <c r="A90"/>
      <c r="B90"/>
      <c r="C90"/>
      <c r="D90"/>
      <c r="E90"/>
      <c r="F90"/>
      <c r="G90"/>
      <c r="H90"/>
      <c r="I90"/>
      <c r="J90"/>
      <c r="K90"/>
      <c r="L90"/>
      <c r="M90"/>
      <c r="N90"/>
      <c r="O90"/>
      <c r="P90"/>
      <c r="Q90"/>
      <c r="R90"/>
      <c r="S90"/>
      <c r="T90"/>
      <c r="U90"/>
      <c r="V90"/>
      <c r="W90"/>
      <c r="X90"/>
      <c r="Y90"/>
      <c r="Z90"/>
      <c r="AA90"/>
      <c r="AB90"/>
      <c r="AC90"/>
      <c r="AD90" s="2"/>
    </row>
    <row r="91" spans="1:30" s="26" customFormat="1" x14ac:dyDescent="0.2">
      <c r="A91"/>
      <c r="B91"/>
      <c r="C91"/>
      <c r="D91"/>
      <c r="E91"/>
      <c r="F91"/>
      <c r="G91"/>
      <c r="H91"/>
      <c r="I91"/>
      <c r="J91"/>
      <c r="K91"/>
      <c r="L91"/>
      <c r="M91"/>
      <c r="N91"/>
      <c r="O91"/>
      <c r="P91"/>
      <c r="Q91"/>
      <c r="R91"/>
      <c r="S91"/>
      <c r="T91"/>
      <c r="U91"/>
      <c r="V91"/>
      <c r="W91"/>
      <c r="X91"/>
      <c r="Y91"/>
      <c r="Z91"/>
      <c r="AA91"/>
      <c r="AB91"/>
      <c r="AC91"/>
      <c r="AD91" s="2"/>
    </row>
    <row r="92" spans="1:30" s="26" customFormat="1" x14ac:dyDescent="0.2">
      <c r="A92"/>
      <c r="B92"/>
      <c r="C92"/>
      <c r="D92"/>
      <c r="E92"/>
      <c r="F92"/>
      <c r="G92"/>
      <c r="H92"/>
      <c r="I92"/>
      <c r="J92"/>
      <c r="K92"/>
      <c r="L92"/>
      <c r="M92"/>
      <c r="N92"/>
      <c r="O92"/>
      <c r="P92"/>
      <c r="Q92"/>
      <c r="R92"/>
      <c r="S92"/>
      <c r="T92"/>
      <c r="U92"/>
      <c r="V92"/>
      <c r="W92"/>
      <c r="X92"/>
      <c r="Y92"/>
      <c r="Z92"/>
      <c r="AA92"/>
      <c r="AB92"/>
      <c r="AC92"/>
      <c r="AD92" s="2"/>
    </row>
    <row r="93" spans="1:30" s="26" customFormat="1" x14ac:dyDescent="0.2">
      <c r="A93"/>
      <c r="B93"/>
      <c r="C93"/>
      <c r="D93"/>
      <c r="E93"/>
      <c r="F93"/>
      <c r="G93"/>
      <c r="H93"/>
      <c r="I93"/>
      <c r="J93"/>
      <c r="K93"/>
      <c r="L93"/>
      <c r="M93"/>
      <c r="N93"/>
      <c r="O93"/>
      <c r="P93"/>
      <c r="Q93"/>
      <c r="R93"/>
      <c r="S93"/>
      <c r="T93"/>
      <c r="U93"/>
      <c r="V93"/>
      <c r="W93"/>
      <c r="X93"/>
      <c r="Y93"/>
      <c r="Z93"/>
      <c r="AA93"/>
      <c r="AB93"/>
      <c r="AC93"/>
      <c r="AD93" s="2"/>
    </row>
    <row r="94" spans="1:30" s="26" customFormat="1" x14ac:dyDescent="0.2">
      <c r="A94"/>
      <c r="B94"/>
      <c r="C94"/>
      <c r="D94"/>
      <c r="E94"/>
      <c r="F94"/>
      <c r="G94"/>
      <c r="H94"/>
      <c r="I94"/>
      <c r="J94"/>
      <c r="K94"/>
      <c r="L94"/>
      <c r="M94"/>
      <c r="N94"/>
      <c r="O94"/>
      <c r="P94"/>
      <c r="Q94"/>
      <c r="R94"/>
      <c r="S94"/>
      <c r="T94"/>
      <c r="U94"/>
      <c r="V94"/>
      <c r="W94"/>
      <c r="X94"/>
      <c r="Y94"/>
      <c r="Z94"/>
      <c r="AA94"/>
      <c r="AB94"/>
      <c r="AC94"/>
      <c r="AD94" s="2"/>
    </row>
    <row r="95" spans="1:30" s="26" customFormat="1" x14ac:dyDescent="0.2">
      <c r="A95"/>
      <c r="B95"/>
      <c r="C95"/>
      <c r="D95"/>
      <c r="E95"/>
      <c r="F95"/>
      <c r="G95"/>
      <c r="H95"/>
      <c r="I95"/>
      <c r="J95"/>
      <c r="K95"/>
      <c r="L95"/>
      <c r="M95"/>
      <c r="N95"/>
      <c r="O95"/>
      <c r="P95"/>
      <c r="Q95"/>
      <c r="R95"/>
      <c r="S95"/>
      <c r="T95"/>
      <c r="U95"/>
      <c r="V95"/>
      <c r="W95"/>
      <c r="X95"/>
      <c r="Y95"/>
      <c r="Z95"/>
      <c r="AA95"/>
      <c r="AB95"/>
      <c r="AC95"/>
      <c r="AD95" s="2"/>
    </row>
    <row r="96" spans="1:30" s="26" customFormat="1" x14ac:dyDescent="0.2">
      <c r="A96"/>
      <c r="B96"/>
      <c r="C96"/>
      <c r="D96"/>
      <c r="E96"/>
      <c r="F96"/>
      <c r="G96"/>
      <c r="H96"/>
      <c r="I96"/>
      <c r="J96"/>
      <c r="K96"/>
      <c r="L96"/>
      <c r="M96"/>
      <c r="N96"/>
      <c r="O96"/>
      <c r="P96"/>
      <c r="Q96"/>
      <c r="R96"/>
      <c r="S96"/>
      <c r="T96"/>
      <c r="U96"/>
      <c r="V96"/>
      <c r="W96"/>
      <c r="X96"/>
      <c r="Y96"/>
      <c r="Z96"/>
      <c r="AA96"/>
      <c r="AB96"/>
      <c r="AC96"/>
      <c r="AD96" s="2"/>
    </row>
    <row r="97" spans="1:30" s="26" customFormat="1" x14ac:dyDescent="0.2">
      <c r="A97"/>
      <c r="B97"/>
      <c r="C97"/>
      <c r="D97"/>
      <c r="E97"/>
      <c r="F97"/>
      <c r="G97"/>
      <c r="H97"/>
      <c r="I97"/>
      <c r="J97"/>
      <c r="K97"/>
      <c r="L97"/>
      <c r="M97"/>
      <c r="N97"/>
      <c r="O97"/>
      <c r="P97"/>
      <c r="Q97"/>
      <c r="R97"/>
      <c r="S97"/>
      <c r="T97"/>
      <c r="U97"/>
      <c r="V97"/>
      <c r="W97"/>
      <c r="X97"/>
      <c r="Y97"/>
      <c r="Z97"/>
      <c r="AA97"/>
      <c r="AB97"/>
      <c r="AC97"/>
      <c r="AD97" s="2"/>
    </row>
    <row r="98" spans="1:30" s="26" customFormat="1" x14ac:dyDescent="0.2">
      <c r="A98"/>
      <c r="B98"/>
      <c r="C98"/>
      <c r="D98"/>
      <c r="E98"/>
      <c r="F98"/>
      <c r="G98"/>
      <c r="H98"/>
      <c r="I98"/>
      <c r="J98"/>
      <c r="K98"/>
      <c r="L98"/>
      <c r="M98"/>
      <c r="N98"/>
      <c r="O98"/>
      <c r="P98"/>
      <c r="Q98"/>
      <c r="R98"/>
      <c r="S98"/>
      <c r="T98"/>
      <c r="U98"/>
      <c r="V98"/>
      <c r="W98"/>
      <c r="X98"/>
      <c r="Y98"/>
      <c r="Z98"/>
      <c r="AA98"/>
      <c r="AB98"/>
      <c r="AC98"/>
      <c r="AD98" s="2"/>
    </row>
    <row r="99" spans="1:30" s="26" customFormat="1" x14ac:dyDescent="0.2">
      <c r="A99"/>
      <c r="B99"/>
      <c r="C99"/>
      <c r="D99"/>
      <c r="E99"/>
      <c r="F99"/>
      <c r="G99"/>
      <c r="H99"/>
      <c r="I99"/>
      <c r="J99"/>
      <c r="K99"/>
      <c r="L99"/>
      <c r="M99"/>
      <c r="N99"/>
      <c r="O99"/>
      <c r="P99"/>
      <c r="Q99"/>
      <c r="R99"/>
      <c r="S99"/>
      <c r="T99"/>
      <c r="U99"/>
      <c r="V99"/>
      <c r="W99"/>
      <c r="X99"/>
      <c r="Y99"/>
      <c r="Z99"/>
      <c r="AA99"/>
      <c r="AB99"/>
      <c r="AC99"/>
      <c r="AD99" s="2"/>
    </row>
    <row r="100" spans="1:30"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s="2"/>
    </row>
    <row r="101" spans="1:30" s="26" customFormat="1" x14ac:dyDescent="0.2">
      <c r="A101"/>
      <c r="B101"/>
      <c r="C101"/>
      <c r="D101"/>
      <c r="E101"/>
      <c r="F101"/>
      <c r="G101"/>
      <c r="H101"/>
      <c r="I101"/>
      <c r="J101"/>
      <c r="K101"/>
      <c r="L101"/>
      <c r="M101"/>
      <c r="N101"/>
      <c r="O101"/>
      <c r="P101"/>
      <c r="Q101"/>
      <c r="R101"/>
      <c r="S101"/>
      <c r="T101"/>
      <c r="U101"/>
      <c r="V101"/>
      <c r="W101"/>
      <c r="X101"/>
      <c r="Y101"/>
      <c r="Z101"/>
      <c r="AA101"/>
      <c r="AB101"/>
      <c r="AC101"/>
      <c r="AD101" s="2"/>
    </row>
    <row r="102" spans="1:30" s="26" customFormat="1" x14ac:dyDescent="0.2">
      <c r="A102"/>
      <c r="B102"/>
      <c r="C102"/>
      <c r="D102"/>
      <c r="E102"/>
      <c r="F102"/>
      <c r="G102"/>
      <c r="H102"/>
      <c r="I102"/>
      <c r="J102"/>
      <c r="K102"/>
      <c r="L102"/>
      <c r="M102"/>
      <c r="N102"/>
      <c r="O102"/>
      <c r="P102"/>
      <c r="Q102"/>
      <c r="R102"/>
      <c r="S102"/>
      <c r="T102"/>
      <c r="U102"/>
      <c r="V102"/>
      <c r="W102"/>
      <c r="X102"/>
      <c r="Y102"/>
      <c r="Z102"/>
      <c r="AA102"/>
      <c r="AB102"/>
      <c r="AC102"/>
      <c r="AD102" s="2"/>
    </row>
    <row r="103" spans="1:30" s="26" customFormat="1" x14ac:dyDescent="0.2">
      <c r="A103"/>
      <c r="B103"/>
      <c r="C103"/>
      <c r="D103"/>
      <c r="E103"/>
      <c r="F103"/>
      <c r="G103"/>
      <c r="H103"/>
      <c r="I103"/>
      <c r="J103"/>
      <c r="K103"/>
      <c r="L103"/>
      <c r="M103"/>
      <c r="N103"/>
      <c r="O103"/>
      <c r="P103"/>
      <c r="Q103"/>
      <c r="R103"/>
      <c r="S103"/>
      <c r="T103"/>
      <c r="U103"/>
      <c r="V103"/>
      <c r="W103"/>
      <c r="X103"/>
      <c r="Y103"/>
      <c r="Z103"/>
      <c r="AA103"/>
      <c r="AB103"/>
      <c r="AC103"/>
      <c r="AD103" s="2"/>
    </row>
    <row r="104" spans="1:30" s="26" customFormat="1" x14ac:dyDescent="0.2">
      <c r="A104"/>
      <c r="B104"/>
      <c r="C104"/>
      <c r="D104"/>
      <c r="E104"/>
      <c r="F104"/>
      <c r="G104"/>
      <c r="H104"/>
      <c r="I104"/>
      <c r="J104"/>
      <c r="K104"/>
      <c r="L104"/>
      <c r="M104"/>
      <c r="N104"/>
      <c r="O104"/>
      <c r="P104"/>
      <c r="Q104"/>
      <c r="R104"/>
      <c r="S104"/>
      <c r="T104"/>
      <c r="U104"/>
      <c r="V104"/>
      <c r="W104"/>
      <c r="X104"/>
      <c r="Y104"/>
      <c r="Z104"/>
      <c r="AA104"/>
      <c r="AB104"/>
      <c r="AC104"/>
      <c r="AD104" s="2"/>
    </row>
    <row r="105" spans="1:30" s="26" customFormat="1" x14ac:dyDescent="0.2">
      <c r="A105"/>
      <c r="B105"/>
      <c r="C105"/>
      <c r="D105"/>
      <c r="E105"/>
      <c r="F105"/>
      <c r="G105"/>
      <c r="H105"/>
      <c r="I105"/>
      <c r="J105"/>
      <c r="K105"/>
      <c r="L105"/>
      <c r="M105"/>
      <c r="N105"/>
      <c r="O105"/>
      <c r="P105"/>
      <c r="Q105"/>
      <c r="R105"/>
      <c r="S105"/>
      <c r="T105"/>
      <c r="U105"/>
      <c r="V105"/>
      <c r="W105"/>
      <c r="X105"/>
      <c r="Y105"/>
      <c r="Z105"/>
      <c r="AA105"/>
      <c r="AB105"/>
      <c r="AC105"/>
      <c r="AD105" s="2"/>
    </row>
    <row r="106" spans="1:30" s="26" customFormat="1" x14ac:dyDescent="0.2">
      <c r="A106"/>
      <c r="B106"/>
      <c r="C106"/>
      <c r="D106"/>
      <c r="E106"/>
      <c r="F106"/>
      <c r="G106"/>
      <c r="H106"/>
      <c r="I106"/>
      <c r="J106"/>
      <c r="K106"/>
      <c r="L106"/>
      <c r="M106"/>
      <c r="N106"/>
      <c r="O106"/>
      <c r="P106"/>
      <c r="Q106"/>
      <c r="R106"/>
      <c r="S106"/>
      <c r="T106"/>
      <c r="U106"/>
      <c r="V106"/>
      <c r="W106"/>
      <c r="X106"/>
      <c r="Y106"/>
      <c r="Z106"/>
      <c r="AA106"/>
      <c r="AB106"/>
      <c r="AC106"/>
      <c r="AD106" s="2"/>
    </row>
    <row r="107" spans="1:30" s="26" customFormat="1" x14ac:dyDescent="0.2">
      <c r="A107"/>
      <c r="B107"/>
      <c r="C107"/>
      <c r="D107"/>
      <c r="E107"/>
      <c r="F107"/>
      <c r="G107"/>
      <c r="H107"/>
      <c r="I107"/>
      <c r="J107"/>
      <c r="K107"/>
      <c r="L107"/>
      <c r="M107"/>
      <c r="N107"/>
      <c r="O107"/>
      <c r="P107"/>
      <c r="Q107"/>
      <c r="R107"/>
      <c r="S107"/>
      <c r="T107"/>
      <c r="U107"/>
      <c r="V107"/>
      <c r="W107"/>
      <c r="X107"/>
      <c r="Y107"/>
      <c r="Z107"/>
      <c r="AA107"/>
      <c r="AB107"/>
      <c r="AC107"/>
      <c r="AD107" s="2"/>
    </row>
  </sheetData>
  <sheetProtection algorithmName="SHA-512" hashValue="D9lwurcGQlTh9eYg+My2iCmJSq7Vk5ANX9Hrkt1VsbTZCw0TkP8H46hddD6ff0imTSF1Dlx1aJknY2nBFO8PZA==" saltValue="aWcPYlLRtUiouOmGkqTF7Q==" spinCount="100000" sheet="1" formatCells="0" formatColumns="0" selectLockedCells="1"/>
  <mergeCells count="127">
    <mergeCell ref="L9:T10"/>
    <mergeCell ref="L11:T12"/>
    <mergeCell ref="L13:T14"/>
    <mergeCell ref="L15:T16"/>
    <mergeCell ref="L17:T18"/>
    <mergeCell ref="L19:T20"/>
    <mergeCell ref="L21:T22"/>
    <mergeCell ref="L23:T24"/>
    <mergeCell ref="L25:T26"/>
    <mergeCell ref="H8:J8"/>
    <mergeCell ref="B1:Z1"/>
    <mergeCell ref="V3:W3"/>
    <mergeCell ref="X3:AA3"/>
    <mergeCell ref="AB3:AD3"/>
    <mergeCell ref="C5:G6"/>
    <mergeCell ref="H5:K5"/>
    <mergeCell ref="L5:T6"/>
    <mergeCell ref="U5:AD5"/>
    <mergeCell ref="H6:K6"/>
    <mergeCell ref="U7:V7"/>
    <mergeCell ref="W7:AD7"/>
    <mergeCell ref="U6:AD6"/>
    <mergeCell ref="U8:V8"/>
    <mergeCell ref="W8:AD8"/>
    <mergeCell ref="L7:T8"/>
    <mergeCell ref="B48:D50"/>
    <mergeCell ref="A7:B8"/>
    <mergeCell ref="C23:G24"/>
    <mergeCell ref="H23:K23"/>
    <mergeCell ref="C21:G22"/>
    <mergeCell ref="H21:K21"/>
    <mergeCell ref="C15:G16"/>
    <mergeCell ref="H15:K15"/>
    <mergeCell ref="C7:G8"/>
    <mergeCell ref="H7:K7"/>
    <mergeCell ref="A19:B20"/>
    <mergeCell ref="H26:J26"/>
    <mergeCell ref="B47:D47"/>
    <mergeCell ref="A27:B28"/>
    <mergeCell ref="C27:G28"/>
    <mergeCell ref="A29:B30"/>
    <mergeCell ref="C29:G30"/>
    <mergeCell ref="C17:G18"/>
    <mergeCell ref="H17:K17"/>
    <mergeCell ref="H16:J16"/>
    <mergeCell ref="C13:G14"/>
    <mergeCell ref="H13:K13"/>
    <mergeCell ref="H14:J14"/>
    <mergeCell ref="C11:G12"/>
    <mergeCell ref="H22:J22"/>
    <mergeCell ref="A21:B22"/>
    <mergeCell ref="A23:B24"/>
    <mergeCell ref="A25:B26"/>
    <mergeCell ref="H24:J24"/>
    <mergeCell ref="C25:G26"/>
    <mergeCell ref="H20:J20"/>
    <mergeCell ref="H18:J18"/>
    <mergeCell ref="C19:G20"/>
    <mergeCell ref="H19:K19"/>
    <mergeCell ref="A9:B10"/>
    <mergeCell ref="A11:B12"/>
    <mergeCell ref="A13:B14"/>
    <mergeCell ref="A15:B16"/>
    <mergeCell ref="A17:B18"/>
    <mergeCell ref="H11:K11"/>
    <mergeCell ref="H12:J12"/>
    <mergeCell ref="C9:G10"/>
    <mergeCell ref="H9:K9"/>
    <mergeCell ref="H10:J10"/>
    <mergeCell ref="U19:V19"/>
    <mergeCell ref="U21:V21"/>
    <mergeCell ref="W21:AD21"/>
    <mergeCell ref="E50:H50"/>
    <mergeCell ref="AA47:AB47"/>
    <mergeCell ref="X47:Y47"/>
    <mergeCell ref="H25:K25"/>
    <mergeCell ref="H28:J28"/>
    <mergeCell ref="H27:K27"/>
    <mergeCell ref="H29:K29"/>
    <mergeCell ref="H30:J30"/>
    <mergeCell ref="AA31:AC31"/>
    <mergeCell ref="O31:Z31"/>
    <mergeCell ref="U29:V29"/>
    <mergeCell ref="W29:AD29"/>
    <mergeCell ref="U25:V25"/>
    <mergeCell ref="W25:AD25"/>
    <mergeCell ref="U27:V27"/>
    <mergeCell ref="R50:AA50"/>
    <mergeCell ref="U30:V30"/>
    <mergeCell ref="W30:AD30"/>
    <mergeCell ref="I50:Q50"/>
    <mergeCell ref="L27:T28"/>
    <mergeCell ref="L29:T30"/>
    <mergeCell ref="U12:V12"/>
    <mergeCell ref="W12:AD12"/>
    <mergeCell ref="U14:V14"/>
    <mergeCell ref="W14:AD14"/>
    <mergeCell ref="U13:V13"/>
    <mergeCell ref="W13:AD13"/>
    <mergeCell ref="U15:V15"/>
    <mergeCell ref="W15:AD15"/>
    <mergeCell ref="U17:V17"/>
    <mergeCell ref="W17:AD17"/>
    <mergeCell ref="U24:V24"/>
    <mergeCell ref="W24:AD24"/>
    <mergeCell ref="U26:V26"/>
    <mergeCell ref="W26:AD26"/>
    <mergeCell ref="U28:V28"/>
    <mergeCell ref="W28:AD28"/>
    <mergeCell ref="W27:AD27"/>
    <mergeCell ref="U9:V9"/>
    <mergeCell ref="W9:AD9"/>
    <mergeCell ref="U11:V11"/>
    <mergeCell ref="W11:AD11"/>
    <mergeCell ref="U16:V16"/>
    <mergeCell ref="W16:AD16"/>
    <mergeCell ref="U18:V18"/>
    <mergeCell ref="W18:AD18"/>
    <mergeCell ref="U20:V20"/>
    <mergeCell ref="W20:AD20"/>
    <mergeCell ref="U23:V23"/>
    <mergeCell ref="W23:AD23"/>
    <mergeCell ref="U22:V22"/>
    <mergeCell ref="W22:AD22"/>
    <mergeCell ref="W19:AD19"/>
    <mergeCell ref="U10:V10"/>
    <mergeCell ref="W10:AD10"/>
  </mergeCells>
  <phoneticPr fontId="3"/>
  <pageMargins left="0.39370078740157483" right="0.39370078740157483" top="0.39370078740157483" bottom="0.39370078740157483" header="0.31496062992125984" footer="0.31496062992125984"/>
  <pageSetup paperSize="9" scale="87" orientation="portrait" horizontalDpi="300" verticalDpi="300"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pageSetUpPr fitToPage="1"/>
  </sheetPr>
  <dimension ref="A1:AI66"/>
  <sheetViews>
    <sheetView showGridLines="0" view="pageBreakPreview" topLeftCell="A3" zoomScaleNormal="100" zoomScaleSheetLayoutView="100" workbookViewId="0">
      <selection activeCell="B45" sqref="B45:D47"/>
    </sheetView>
  </sheetViews>
  <sheetFormatPr defaultColWidth="9" defaultRowHeight="13" x14ac:dyDescent="0.2"/>
  <cols>
    <col min="1" max="30" width="3.36328125" customWidth="1"/>
    <col min="31" max="31" width="0.6328125" customWidth="1"/>
    <col min="32" max="32" width="5.81640625" customWidth="1"/>
    <col min="33" max="33" width="9.54296875" bestFit="1" customWidth="1"/>
    <col min="35" max="16384" width="9" style="1"/>
  </cols>
  <sheetData>
    <row r="1" spans="1:35" ht="18" customHeight="1" x14ac:dyDescent="0.2">
      <c r="A1" s="463" t="s">
        <v>813</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166"/>
      <c r="AC1" s="166"/>
      <c r="AD1" s="166"/>
    </row>
    <row r="2" spans="1:35" s="26" customFormat="1" x14ac:dyDescent="0.2">
      <c r="AA2" s="168">
        <v>11</v>
      </c>
      <c r="AB2" s="1360" t="s">
        <v>119</v>
      </c>
      <c r="AC2" s="1362"/>
      <c r="AD2" s="168" t="s">
        <v>137</v>
      </c>
      <c r="AE2" s="2"/>
      <c r="AF2" s="2"/>
      <c r="AG2" s="1605"/>
      <c r="AH2" s="1605"/>
      <c r="AI2" s="1605"/>
    </row>
    <row r="3" spans="1:35" s="39" customFormat="1" ht="18" customHeight="1" x14ac:dyDescent="0.2">
      <c r="A3" s="178" t="s">
        <v>295</v>
      </c>
      <c r="B3" s="178"/>
      <c r="C3" s="178"/>
      <c r="D3" s="178"/>
      <c r="E3" s="178"/>
      <c r="F3" s="178"/>
      <c r="G3" s="178"/>
      <c r="H3" s="178"/>
      <c r="I3" s="178"/>
      <c r="J3" s="178"/>
      <c r="K3" s="178"/>
      <c r="L3" s="178"/>
      <c r="M3" s="178"/>
      <c r="N3" s="178"/>
      <c r="O3" s="178"/>
      <c r="P3" s="178"/>
      <c r="Q3" s="178"/>
      <c r="R3" s="178"/>
      <c r="S3" s="178"/>
      <c r="T3" s="178"/>
      <c r="U3" s="178"/>
      <c r="V3" s="178"/>
      <c r="W3" s="178"/>
      <c r="X3" s="178"/>
      <c r="Y3" s="178"/>
      <c r="Z3" s="178"/>
      <c r="AA3" s="179"/>
      <c r="AB3" s="40"/>
      <c r="AC3" s="40"/>
      <c r="AD3" s="40"/>
      <c r="AE3" s="35"/>
      <c r="AF3" s="35"/>
      <c r="AG3" s="35"/>
      <c r="AH3" s="35"/>
    </row>
    <row r="4" spans="1:35" s="40" customFormat="1" ht="18" customHeight="1" x14ac:dyDescent="0.2">
      <c r="A4" s="1566"/>
      <c r="B4" s="1118" t="s">
        <v>141</v>
      </c>
      <c r="C4" s="1119"/>
      <c r="D4" s="1119"/>
      <c r="E4" s="1119"/>
      <c r="F4" s="1119"/>
      <c r="G4" s="1120"/>
      <c r="H4" s="1118" t="s">
        <v>163</v>
      </c>
      <c r="I4" s="1119"/>
      <c r="J4" s="1119"/>
      <c r="K4" s="1120"/>
      <c r="L4" s="1118" t="s">
        <v>622</v>
      </c>
      <c r="M4" s="1119"/>
      <c r="N4" s="1119"/>
      <c r="O4" s="1119"/>
      <c r="P4" s="1119"/>
      <c r="Q4" s="1119"/>
      <c r="R4" s="1119"/>
      <c r="S4" s="1119"/>
      <c r="T4" s="1119"/>
      <c r="U4" s="1120"/>
      <c r="V4" s="1582" t="s">
        <v>609</v>
      </c>
      <c r="W4" s="1583"/>
      <c r="X4" s="1583"/>
      <c r="Y4" s="1583"/>
      <c r="Z4" s="1583"/>
      <c r="AA4" s="1583"/>
      <c r="AB4" s="1583"/>
      <c r="AC4" s="1583"/>
      <c r="AD4" s="1584"/>
      <c r="AE4" s="38"/>
      <c r="AF4" s="38"/>
      <c r="AG4" s="38" t="s">
        <v>288</v>
      </c>
      <c r="AH4" s="38"/>
    </row>
    <row r="5" spans="1:35" s="40" customFormat="1" ht="17.25" customHeight="1" thickBot="1" x14ac:dyDescent="0.25">
      <c r="A5" s="1567"/>
      <c r="B5" s="1394"/>
      <c r="C5" s="1395"/>
      <c r="D5" s="1395"/>
      <c r="E5" s="1395"/>
      <c r="F5" s="1395"/>
      <c r="G5" s="1448"/>
      <c r="H5" s="1460" t="s">
        <v>188</v>
      </c>
      <c r="I5" s="1461"/>
      <c r="J5" s="1461"/>
      <c r="K5" s="1462"/>
      <c r="L5" s="1394"/>
      <c r="M5" s="1395"/>
      <c r="N5" s="1395"/>
      <c r="O5" s="1395"/>
      <c r="P5" s="1395"/>
      <c r="Q5" s="1395"/>
      <c r="R5" s="1395"/>
      <c r="S5" s="1395"/>
      <c r="T5" s="1395"/>
      <c r="U5" s="1448"/>
      <c r="V5" s="1394" t="s">
        <v>225</v>
      </c>
      <c r="W5" s="1395"/>
      <c r="X5" s="1395"/>
      <c r="Y5" s="1395"/>
      <c r="Z5" s="1395"/>
      <c r="AA5" s="1395"/>
      <c r="AB5" s="1395"/>
      <c r="AC5" s="1395"/>
      <c r="AD5" s="1448"/>
      <c r="AE5" s="38"/>
      <c r="AF5" s="38"/>
      <c r="AG5" s="66">
        <v>45017</v>
      </c>
      <c r="AH5" s="38"/>
    </row>
    <row r="6" spans="1:35" s="41" customFormat="1" ht="21.75" customHeight="1" thickTop="1" x14ac:dyDescent="0.2">
      <c r="A6" s="1540" t="s">
        <v>182</v>
      </c>
      <c r="B6" s="1344"/>
      <c r="C6" s="1345"/>
      <c r="D6" s="1345"/>
      <c r="E6" s="1345"/>
      <c r="F6" s="1345"/>
      <c r="G6" s="1346"/>
      <c r="H6" s="1068"/>
      <c r="I6" s="1069"/>
      <c r="J6" s="1069"/>
      <c r="K6" s="1070"/>
      <c r="L6" s="1610"/>
      <c r="M6" s="1611"/>
      <c r="N6" s="1611"/>
      <c r="O6" s="1611"/>
      <c r="P6" s="1611"/>
      <c r="Q6" s="1611"/>
      <c r="R6" s="1611"/>
      <c r="S6" s="1611"/>
      <c r="T6" s="1611"/>
      <c r="U6" s="1612"/>
      <c r="V6" s="1572" t="s">
        <v>133</v>
      </c>
      <c r="W6" s="1573"/>
      <c r="X6" s="1574"/>
      <c r="Y6" s="1574"/>
      <c r="Z6" s="1574"/>
      <c r="AA6" s="1574"/>
      <c r="AB6" s="1574"/>
      <c r="AC6" s="1574"/>
      <c r="AD6" s="1575"/>
      <c r="AE6" s="46"/>
      <c r="AF6" s="46"/>
      <c r="AG6" s="46"/>
      <c r="AH6" s="46"/>
    </row>
    <row r="7" spans="1:35" s="39" customFormat="1" ht="11.25" customHeight="1" x14ac:dyDescent="0.2">
      <c r="A7" s="1541"/>
      <c r="B7" s="1347"/>
      <c r="C7" s="1348"/>
      <c r="D7" s="1348"/>
      <c r="E7" s="1348"/>
      <c r="F7" s="1348"/>
      <c r="G7" s="1349"/>
      <c r="H7" s="1071"/>
      <c r="I7" s="1072"/>
      <c r="J7" s="1072"/>
      <c r="K7" s="1073"/>
      <c r="L7" s="1613"/>
      <c r="M7" s="1614"/>
      <c r="N7" s="1614"/>
      <c r="O7" s="1614"/>
      <c r="P7" s="1614"/>
      <c r="Q7" s="1614"/>
      <c r="R7" s="1614"/>
      <c r="S7" s="1614"/>
      <c r="T7" s="1614"/>
      <c r="U7" s="1615"/>
      <c r="V7" s="1570"/>
      <c r="W7" s="1571"/>
      <c r="X7" s="1576"/>
      <c r="Y7" s="1576"/>
      <c r="Z7" s="1576"/>
      <c r="AA7" s="1576"/>
      <c r="AB7" s="1576"/>
      <c r="AC7" s="1576"/>
      <c r="AD7" s="1577"/>
      <c r="AE7" s="35"/>
      <c r="AF7" s="35"/>
      <c r="AG7" s="35"/>
      <c r="AH7" s="35"/>
    </row>
    <row r="8" spans="1:35" s="40" customFormat="1" ht="22.5" customHeight="1" x14ac:dyDescent="0.2">
      <c r="A8" s="1542"/>
      <c r="B8" s="1292"/>
      <c r="C8" s="1293"/>
      <c r="D8" s="1293"/>
      <c r="E8" s="1293"/>
      <c r="F8" s="1293"/>
      <c r="G8" s="1294"/>
      <c r="H8" s="1585" t="str">
        <f>IF(H6="","",DATEDIF(H6,$AG$5,"Y"))</f>
        <v/>
      </c>
      <c r="I8" s="1586"/>
      <c r="J8" s="1586"/>
      <c r="K8" s="256" t="s">
        <v>2</v>
      </c>
      <c r="L8" s="903" t="s">
        <v>217</v>
      </c>
      <c r="M8" s="904"/>
      <c r="N8" s="1396"/>
      <c r="O8" s="1396"/>
      <c r="P8" s="1396"/>
      <c r="Q8" s="1396"/>
      <c r="R8" s="1396"/>
      <c r="S8" s="1396"/>
      <c r="T8" s="1396"/>
      <c r="U8" s="1397"/>
      <c r="V8" s="1578" t="s">
        <v>658</v>
      </c>
      <c r="W8" s="1579"/>
      <c r="X8" s="1580"/>
      <c r="Y8" s="1580"/>
      <c r="Z8" s="1580"/>
      <c r="AA8" s="1580"/>
      <c r="AB8" s="1580"/>
      <c r="AC8" s="1580"/>
      <c r="AD8" s="1581"/>
      <c r="AE8" s="38"/>
      <c r="AF8" s="38"/>
      <c r="AG8" s="38"/>
      <c r="AH8" s="38"/>
    </row>
    <row r="9" spans="1:35" s="40" customFormat="1" ht="18.75" customHeight="1" x14ac:dyDescent="0.2">
      <c r="A9" s="1412" t="s">
        <v>610</v>
      </c>
      <c r="B9" s="1412"/>
      <c r="C9" s="1412"/>
      <c r="D9" s="178"/>
      <c r="E9" s="178"/>
      <c r="F9" s="178"/>
      <c r="G9" s="178"/>
      <c r="H9" s="178"/>
      <c r="I9" s="178"/>
      <c r="J9" s="178"/>
      <c r="K9" s="178"/>
      <c r="L9" s="178"/>
      <c r="M9" s="178"/>
      <c r="N9" s="178"/>
      <c r="O9" s="178"/>
      <c r="P9" s="178"/>
      <c r="Q9" s="178"/>
      <c r="R9" s="178"/>
      <c r="S9" s="178"/>
      <c r="T9" s="178"/>
      <c r="U9" s="178"/>
      <c r="V9" s="178"/>
      <c r="W9" s="178"/>
      <c r="X9" s="178"/>
      <c r="Y9" s="178"/>
      <c r="Z9" s="178"/>
      <c r="AA9" s="178"/>
      <c r="AE9" s="38"/>
      <c r="AF9" s="38"/>
      <c r="AG9" s="38"/>
      <c r="AH9" s="38"/>
    </row>
    <row r="10" spans="1:35" s="40" customFormat="1" ht="21.75" customHeight="1" x14ac:dyDescent="0.2">
      <c r="A10" s="1384"/>
      <c r="B10" s="1437"/>
      <c r="C10" s="1118" t="s">
        <v>141</v>
      </c>
      <c r="D10" s="1119"/>
      <c r="E10" s="1119"/>
      <c r="F10" s="1119"/>
      <c r="G10" s="1119"/>
      <c r="H10" s="1120"/>
      <c r="I10" s="1384" t="s">
        <v>297</v>
      </c>
      <c r="J10" s="1119"/>
      <c r="K10" s="1120"/>
      <c r="L10" s="1118" t="s">
        <v>665</v>
      </c>
      <c r="M10" s="1119"/>
      <c r="N10" s="1119"/>
      <c r="O10" s="1119"/>
      <c r="P10" s="1119"/>
      <c r="Q10" s="1119"/>
      <c r="R10" s="1119"/>
      <c r="S10" s="1119"/>
      <c r="T10" s="1119"/>
      <c r="U10" s="1120"/>
      <c r="V10" s="1582" t="s">
        <v>609</v>
      </c>
      <c r="W10" s="1583"/>
      <c r="X10" s="1583"/>
      <c r="Y10" s="1583"/>
      <c r="Z10" s="1583"/>
      <c r="AA10" s="1583"/>
      <c r="AB10" s="1583"/>
      <c r="AC10" s="1583"/>
      <c r="AD10" s="1584"/>
      <c r="AE10" s="38"/>
      <c r="AF10" s="38"/>
      <c r="AG10" s="38"/>
      <c r="AH10" s="38"/>
    </row>
    <row r="11" spans="1:35" s="40" customFormat="1" ht="25.5" customHeight="1" thickBot="1" x14ac:dyDescent="0.25">
      <c r="A11" s="1385"/>
      <c r="B11" s="1438"/>
      <c r="C11" s="1394"/>
      <c r="D11" s="1395"/>
      <c r="E11" s="1395"/>
      <c r="F11" s="1395"/>
      <c r="G11" s="1395"/>
      <c r="H11" s="1448"/>
      <c r="I11" s="1394"/>
      <c r="J11" s="1395"/>
      <c r="K11" s="1448"/>
      <c r="L11" s="1394"/>
      <c r="M11" s="1395"/>
      <c r="N11" s="1395"/>
      <c r="O11" s="1395"/>
      <c r="P11" s="1395"/>
      <c r="Q11" s="1395"/>
      <c r="R11" s="1395"/>
      <c r="S11" s="1395"/>
      <c r="T11" s="1395"/>
      <c r="U11" s="1448"/>
      <c r="V11" s="1394" t="s">
        <v>225</v>
      </c>
      <c r="W11" s="1395"/>
      <c r="X11" s="1395"/>
      <c r="Y11" s="1395"/>
      <c r="Z11" s="1395"/>
      <c r="AA11" s="1395"/>
      <c r="AB11" s="1395"/>
      <c r="AC11" s="1395"/>
      <c r="AD11" s="1448"/>
      <c r="AE11" s="38"/>
      <c r="AF11" s="38"/>
      <c r="AG11" s="38"/>
      <c r="AH11" s="38"/>
    </row>
    <row r="12" spans="1:35" s="40" customFormat="1" ht="21" customHeight="1" thickTop="1" x14ac:dyDescent="0.2">
      <c r="A12" s="1418" t="s">
        <v>156</v>
      </c>
      <c r="B12" s="217" t="s">
        <v>561</v>
      </c>
      <c r="C12" s="1430"/>
      <c r="D12" s="1425"/>
      <c r="E12" s="1425"/>
      <c r="F12" s="1425"/>
      <c r="G12" s="1425"/>
      <c r="H12" s="1426"/>
      <c r="I12" s="1560"/>
      <c r="J12" s="1561"/>
      <c r="K12" s="1562"/>
      <c r="L12" s="1602"/>
      <c r="M12" s="1603"/>
      <c r="N12" s="1603"/>
      <c r="O12" s="1603"/>
      <c r="P12" s="1603"/>
      <c r="Q12" s="1603"/>
      <c r="R12" s="1603"/>
      <c r="S12" s="1603"/>
      <c r="T12" s="1603"/>
      <c r="U12" s="1604"/>
      <c r="V12" s="1572" t="s">
        <v>133</v>
      </c>
      <c r="W12" s="1573"/>
      <c r="X12" s="1574"/>
      <c r="Y12" s="1574"/>
      <c r="Z12" s="1574"/>
      <c r="AA12" s="1574"/>
      <c r="AB12" s="1574"/>
      <c r="AC12" s="1574"/>
      <c r="AD12" s="1575"/>
      <c r="AE12" s="38"/>
      <c r="AF12" s="38"/>
      <c r="AG12" s="38"/>
      <c r="AH12" s="38"/>
    </row>
    <row r="13" spans="1:35" s="40" customFormat="1" ht="21" customHeight="1" x14ac:dyDescent="0.2">
      <c r="A13" s="1420"/>
      <c r="B13" s="181" t="s">
        <v>289</v>
      </c>
      <c r="C13" s="1431"/>
      <c r="D13" s="1432"/>
      <c r="E13" s="1432"/>
      <c r="F13" s="1432"/>
      <c r="G13" s="1432"/>
      <c r="H13" s="1433"/>
      <c r="I13" s="1563"/>
      <c r="J13" s="1564"/>
      <c r="K13" s="1565"/>
      <c r="L13" s="1589"/>
      <c r="M13" s="1590"/>
      <c r="N13" s="1590"/>
      <c r="O13" s="1590"/>
      <c r="P13" s="1590"/>
      <c r="Q13" s="1590"/>
      <c r="R13" s="1590"/>
      <c r="S13" s="1590"/>
      <c r="T13" s="1590"/>
      <c r="U13" s="1600"/>
      <c r="V13" s="1570"/>
      <c r="W13" s="1571"/>
      <c r="X13" s="1576"/>
      <c r="Y13" s="1576"/>
      <c r="Z13" s="1576"/>
      <c r="AA13" s="1576"/>
      <c r="AB13" s="1576"/>
      <c r="AC13" s="1576"/>
      <c r="AD13" s="1577"/>
      <c r="AE13" s="38"/>
      <c r="AF13" s="38"/>
      <c r="AG13" s="38"/>
      <c r="AH13" s="38"/>
    </row>
    <row r="14" spans="1:35" s="40" customFormat="1" ht="22.5" customHeight="1" x14ac:dyDescent="0.2">
      <c r="A14" s="1422"/>
      <c r="B14" s="218" t="s">
        <v>290</v>
      </c>
      <c r="C14" s="1431"/>
      <c r="D14" s="1432"/>
      <c r="E14" s="1432"/>
      <c r="F14" s="1432"/>
      <c r="G14" s="1432"/>
      <c r="H14" s="1433"/>
      <c r="I14" s="1535" t="str">
        <f>IF(I12="","",IF(AG14&lt;35,"年×",AG14))</f>
        <v/>
      </c>
      <c r="J14" s="1536"/>
      <c r="K14" s="252" t="s">
        <v>296</v>
      </c>
      <c r="L14" s="1591"/>
      <c r="M14" s="1592"/>
      <c r="N14" s="1592"/>
      <c r="O14" s="1592"/>
      <c r="P14" s="1592"/>
      <c r="Q14" s="1592"/>
      <c r="R14" s="1592"/>
      <c r="S14" s="1592"/>
      <c r="T14" s="1592"/>
      <c r="U14" s="1601"/>
      <c r="V14" s="1578" t="s">
        <v>658</v>
      </c>
      <c r="W14" s="1579"/>
      <c r="X14" s="1580"/>
      <c r="Y14" s="1580"/>
      <c r="Z14" s="1580"/>
      <c r="AA14" s="1580"/>
      <c r="AB14" s="1580"/>
      <c r="AC14" s="1580"/>
      <c r="AD14" s="1581"/>
      <c r="AE14" s="38"/>
      <c r="AF14" s="38"/>
      <c r="AG14" s="38" t="str">
        <f>IF(I12="","",DATEDIF(I12,$AG$5,"Y"))</f>
        <v/>
      </c>
      <c r="AH14" s="38"/>
    </row>
    <row r="15" spans="1:35" s="40" customFormat="1" ht="21" customHeight="1" x14ac:dyDescent="0.2">
      <c r="A15" s="1123" t="s">
        <v>145</v>
      </c>
      <c r="B15" s="219" t="s">
        <v>291</v>
      </c>
      <c r="C15" s="1547"/>
      <c r="D15" s="1547"/>
      <c r="E15" s="1547"/>
      <c r="F15" s="1547"/>
      <c r="G15" s="1547"/>
      <c r="H15" s="1547"/>
      <c r="I15" s="1548"/>
      <c r="J15" s="1549"/>
      <c r="K15" s="1550"/>
      <c r="L15" s="1597"/>
      <c r="M15" s="1598"/>
      <c r="N15" s="1598"/>
      <c r="O15" s="1598"/>
      <c r="P15" s="1598"/>
      <c r="Q15" s="1598"/>
      <c r="R15" s="1598"/>
      <c r="S15" s="1598"/>
      <c r="T15" s="1598"/>
      <c r="U15" s="1599"/>
      <c r="V15" s="1568" t="s">
        <v>133</v>
      </c>
      <c r="W15" s="1569"/>
      <c r="X15" s="1608"/>
      <c r="Y15" s="1608"/>
      <c r="Z15" s="1608"/>
      <c r="AA15" s="1608"/>
      <c r="AB15" s="1608"/>
      <c r="AC15" s="1608"/>
      <c r="AD15" s="1609"/>
      <c r="AE15" s="38"/>
      <c r="AF15" s="38"/>
      <c r="AG15" s="38"/>
      <c r="AH15" s="38"/>
    </row>
    <row r="16" spans="1:35" s="40" customFormat="1" ht="21" customHeight="1" x14ac:dyDescent="0.2">
      <c r="A16" s="1414"/>
      <c r="B16" s="88" t="s">
        <v>289</v>
      </c>
      <c r="C16" s="1547"/>
      <c r="D16" s="1547"/>
      <c r="E16" s="1547"/>
      <c r="F16" s="1547"/>
      <c r="G16" s="1547"/>
      <c r="H16" s="1547"/>
      <c r="I16" s="1551"/>
      <c r="J16" s="1552"/>
      <c r="K16" s="1553"/>
      <c r="L16" s="1589"/>
      <c r="M16" s="1590"/>
      <c r="N16" s="1590"/>
      <c r="O16" s="1590"/>
      <c r="P16" s="1590"/>
      <c r="Q16" s="1590"/>
      <c r="R16" s="1590"/>
      <c r="S16" s="1590"/>
      <c r="T16" s="1590"/>
      <c r="U16" s="1600"/>
      <c r="V16" s="1570"/>
      <c r="W16" s="1571"/>
      <c r="X16" s="1576"/>
      <c r="Y16" s="1576"/>
      <c r="Z16" s="1576"/>
      <c r="AA16" s="1576"/>
      <c r="AB16" s="1576"/>
      <c r="AC16" s="1576"/>
      <c r="AD16" s="1577"/>
      <c r="AE16" s="38"/>
      <c r="AF16" s="38"/>
      <c r="AG16" s="38"/>
      <c r="AH16" s="38"/>
    </row>
    <row r="17" spans="1:34" s="40" customFormat="1" ht="22.5" customHeight="1" x14ac:dyDescent="0.2">
      <c r="A17" s="1416"/>
      <c r="B17" s="220" t="s">
        <v>292</v>
      </c>
      <c r="C17" s="1547"/>
      <c r="D17" s="1547"/>
      <c r="E17" s="1547"/>
      <c r="F17" s="1547"/>
      <c r="G17" s="1547"/>
      <c r="H17" s="1547"/>
      <c r="I17" s="1482" t="str">
        <f>IF(I15="","",IF(AG17&lt;40,"年×",AG17))</f>
        <v/>
      </c>
      <c r="J17" s="1483"/>
      <c r="K17" s="253" t="s">
        <v>296</v>
      </c>
      <c r="L17" s="1591"/>
      <c r="M17" s="1592"/>
      <c r="N17" s="1592"/>
      <c r="O17" s="1592"/>
      <c r="P17" s="1592"/>
      <c r="Q17" s="1592"/>
      <c r="R17" s="1592"/>
      <c r="S17" s="1592"/>
      <c r="T17" s="1592"/>
      <c r="U17" s="1601"/>
      <c r="V17" s="1578" t="s">
        <v>658</v>
      </c>
      <c r="W17" s="1579"/>
      <c r="X17" s="1580"/>
      <c r="Y17" s="1580"/>
      <c r="Z17" s="1580"/>
      <c r="AA17" s="1580"/>
      <c r="AB17" s="1580"/>
      <c r="AC17" s="1580"/>
      <c r="AD17" s="1581"/>
      <c r="AE17" s="38"/>
      <c r="AF17" s="38"/>
      <c r="AG17" s="38" t="str">
        <f>IF(I15="","",DATEDIF(I15,$AG$5,"Y"))</f>
        <v/>
      </c>
      <c r="AH17" s="38"/>
    </row>
    <row r="18" spans="1:34" s="40" customFormat="1" ht="21" customHeight="1" x14ac:dyDescent="0.2">
      <c r="A18" s="1123" t="s">
        <v>144</v>
      </c>
      <c r="B18" s="1587" t="s">
        <v>562</v>
      </c>
      <c r="C18" s="1547"/>
      <c r="D18" s="1547"/>
      <c r="E18" s="1547"/>
      <c r="F18" s="1547"/>
      <c r="G18" s="1547"/>
      <c r="H18" s="1547"/>
      <c r="I18" s="1588"/>
      <c r="J18" s="1549"/>
      <c r="K18" s="1550"/>
      <c r="L18" s="1597"/>
      <c r="M18" s="1598"/>
      <c r="N18" s="1598"/>
      <c r="O18" s="1598"/>
      <c r="P18" s="1598"/>
      <c r="Q18" s="1598"/>
      <c r="R18" s="1598"/>
      <c r="S18" s="1598"/>
      <c r="T18" s="1598"/>
      <c r="U18" s="1599"/>
      <c r="V18" s="1606" t="s">
        <v>133</v>
      </c>
      <c r="W18" s="1607"/>
      <c r="X18" s="1593"/>
      <c r="Y18" s="1593"/>
      <c r="Z18" s="1593"/>
      <c r="AA18" s="1593"/>
      <c r="AB18" s="1593"/>
      <c r="AC18" s="1593"/>
      <c r="AD18" s="1594"/>
      <c r="AE18" s="38"/>
      <c r="AF18" s="38"/>
      <c r="AG18" s="38"/>
      <c r="AH18" s="38"/>
    </row>
    <row r="19" spans="1:34" s="40" customFormat="1" ht="21" customHeight="1" x14ac:dyDescent="0.2">
      <c r="A19" s="1414"/>
      <c r="B19" s="1555"/>
      <c r="C19" s="1547"/>
      <c r="D19" s="1547"/>
      <c r="E19" s="1547"/>
      <c r="F19" s="1547"/>
      <c r="G19" s="1547"/>
      <c r="H19" s="1547"/>
      <c r="I19" s="1557"/>
      <c r="J19" s="1558"/>
      <c r="K19" s="1559"/>
      <c r="L19" s="1589"/>
      <c r="M19" s="1590"/>
      <c r="N19" s="1590"/>
      <c r="O19" s="1590"/>
      <c r="P19" s="1590"/>
      <c r="Q19" s="1590"/>
      <c r="R19" s="1590"/>
      <c r="S19" s="1590"/>
      <c r="T19" s="1590"/>
      <c r="U19" s="1600"/>
      <c r="V19" s="1570"/>
      <c r="W19" s="1571"/>
      <c r="X19" s="1576"/>
      <c r="Y19" s="1576"/>
      <c r="Z19" s="1576"/>
      <c r="AA19" s="1576"/>
      <c r="AB19" s="1576"/>
      <c r="AC19" s="1576"/>
      <c r="AD19" s="1577"/>
      <c r="AE19" s="38"/>
      <c r="AF19" s="38"/>
      <c r="AG19" s="38"/>
      <c r="AH19" s="38"/>
    </row>
    <row r="20" spans="1:34" s="40" customFormat="1" ht="22.5" customHeight="1" x14ac:dyDescent="0.2">
      <c r="A20" s="1416"/>
      <c r="B20" s="1556"/>
      <c r="C20" s="1547"/>
      <c r="D20" s="1547"/>
      <c r="E20" s="1547"/>
      <c r="F20" s="1547"/>
      <c r="G20" s="1547"/>
      <c r="H20" s="1547"/>
      <c r="I20" s="1482" t="str">
        <f>IF(I18="","",IF(AG20&lt;45,"年×",AG20))</f>
        <v/>
      </c>
      <c r="J20" s="1483"/>
      <c r="K20" s="253" t="s">
        <v>296</v>
      </c>
      <c r="L20" s="1591"/>
      <c r="M20" s="1592"/>
      <c r="N20" s="1592"/>
      <c r="O20" s="1592"/>
      <c r="P20" s="1592"/>
      <c r="Q20" s="1592"/>
      <c r="R20" s="1592"/>
      <c r="S20" s="1592"/>
      <c r="T20" s="1592"/>
      <c r="U20" s="1601"/>
      <c r="V20" s="1578" t="s">
        <v>658</v>
      </c>
      <c r="W20" s="1579"/>
      <c r="X20" s="1580"/>
      <c r="Y20" s="1580"/>
      <c r="Z20" s="1580"/>
      <c r="AA20" s="1580"/>
      <c r="AB20" s="1580"/>
      <c r="AC20" s="1580"/>
      <c r="AD20" s="1581"/>
      <c r="AE20" s="38"/>
      <c r="AF20" s="38"/>
      <c r="AG20" s="38" t="str">
        <f>IF(I18="","",DATEDIF(I18,$AG$5,"Y"))</f>
        <v/>
      </c>
      <c r="AH20" s="38"/>
    </row>
    <row r="21" spans="1:34" s="40" customFormat="1" ht="21" customHeight="1" x14ac:dyDescent="0.2">
      <c r="A21" s="1123" t="s">
        <v>146</v>
      </c>
      <c r="B21" s="1537"/>
      <c r="C21" s="1547"/>
      <c r="D21" s="1547"/>
      <c r="E21" s="1547"/>
      <c r="F21" s="1547"/>
      <c r="G21" s="1547"/>
      <c r="H21" s="1547"/>
      <c r="I21" s="1588"/>
      <c r="J21" s="1549"/>
      <c r="K21" s="1550"/>
      <c r="L21" s="1597"/>
      <c r="M21" s="1598"/>
      <c r="N21" s="1598"/>
      <c r="O21" s="1598"/>
      <c r="P21" s="1598"/>
      <c r="Q21" s="1598"/>
      <c r="R21" s="1598"/>
      <c r="S21" s="1598"/>
      <c r="T21" s="1598"/>
      <c r="U21" s="1599"/>
      <c r="V21" s="1606" t="s">
        <v>133</v>
      </c>
      <c r="W21" s="1607"/>
      <c r="X21" s="1593"/>
      <c r="Y21" s="1593"/>
      <c r="Z21" s="1593"/>
      <c r="AA21" s="1593"/>
      <c r="AB21" s="1593"/>
      <c r="AC21" s="1593"/>
      <c r="AD21" s="1594"/>
      <c r="AE21" s="38"/>
      <c r="AF21" s="38"/>
      <c r="AG21" s="38"/>
      <c r="AH21" s="38"/>
    </row>
    <row r="22" spans="1:34" s="40" customFormat="1" ht="21" customHeight="1" x14ac:dyDescent="0.2">
      <c r="A22" s="1414"/>
      <c r="B22" s="1538"/>
      <c r="C22" s="1547"/>
      <c r="D22" s="1547"/>
      <c r="E22" s="1547"/>
      <c r="F22" s="1547"/>
      <c r="G22" s="1547"/>
      <c r="H22" s="1547"/>
      <c r="I22" s="1557"/>
      <c r="J22" s="1558"/>
      <c r="K22" s="1559"/>
      <c r="L22" s="1589"/>
      <c r="M22" s="1590"/>
      <c r="N22" s="1590"/>
      <c r="O22" s="1590"/>
      <c r="P22" s="1590"/>
      <c r="Q22" s="1590"/>
      <c r="R22" s="1590"/>
      <c r="S22" s="1590"/>
      <c r="T22" s="1590"/>
      <c r="U22" s="1600"/>
      <c r="V22" s="1570"/>
      <c r="W22" s="1571"/>
      <c r="X22" s="1576"/>
      <c r="Y22" s="1576"/>
      <c r="Z22" s="1576"/>
      <c r="AA22" s="1576"/>
      <c r="AB22" s="1576"/>
      <c r="AC22" s="1576"/>
      <c r="AD22" s="1577"/>
      <c r="AE22" s="38"/>
      <c r="AF22" s="38"/>
      <c r="AG22" s="38"/>
      <c r="AH22" s="38"/>
    </row>
    <row r="23" spans="1:34" s="40" customFormat="1" ht="22.5" customHeight="1" x14ac:dyDescent="0.2">
      <c r="A23" s="1416"/>
      <c r="B23" s="1539"/>
      <c r="C23" s="1547"/>
      <c r="D23" s="1547"/>
      <c r="E23" s="1547"/>
      <c r="F23" s="1547"/>
      <c r="G23" s="1547"/>
      <c r="H23" s="1547"/>
      <c r="I23" s="1482" t="str">
        <f>IF(I21="","",IF(AG23&lt;35,"年×",AG23))</f>
        <v/>
      </c>
      <c r="J23" s="1483"/>
      <c r="K23" s="253" t="s">
        <v>296</v>
      </c>
      <c r="L23" s="1591"/>
      <c r="M23" s="1592"/>
      <c r="N23" s="1592"/>
      <c r="O23" s="1592"/>
      <c r="P23" s="1592"/>
      <c r="Q23" s="1592"/>
      <c r="R23" s="1592"/>
      <c r="S23" s="1592"/>
      <c r="T23" s="1592"/>
      <c r="U23" s="1601"/>
      <c r="V23" s="1578" t="s">
        <v>658</v>
      </c>
      <c r="W23" s="1579"/>
      <c r="X23" s="1580"/>
      <c r="Y23" s="1580"/>
      <c r="Z23" s="1580"/>
      <c r="AA23" s="1580"/>
      <c r="AB23" s="1580"/>
      <c r="AC23" s="1580"/>
      <c r="AD23" s="1581"/>
      <c r="AE23" s="38"/>
      <c r="AF23" s="38"/>
      <c r="AG23" s="38" t="str">
        <f>IF(I21="","",DATEDIF(I21,$AG$5,"Y"))</f>
        <v/>
      </c>
      <c r="AH23" s="38"/>
    </row>
    <row r="24" spans="1:34" s="40" customFormat="1" ht="22.5" customHeight="1" x14ac:dyDescent="0.2">
      <c r="A24" s="327" t="s">
        <v>293</v>
      </c>
      <c r="B24" s="47" t="s">
        <v>294</v>
      </c>
      <c r="C24" s="228"/>
      <c r="D24" s="228"/>
      <c r="E24" s="228"/>
      <c r="F24" s="228"/>
      <c r="G24" s="228"/>
      <c r="H24" s="228"/>
      <c r="I24" s="89"/>
      <c r="J24" s="89"/>
      <c r="K24" s="89"/>
      <c r="L24" s="117"/>
      <c r="M24" s="117"/>
      <c r="N24" s="117"/>
      <c r="O24" s="117"/>
      <c r="P24" s="117"/>
      <c r="Q24" s="117"/>
      <c r="R24" s="117"/>
      <c r="S24" s="117"/>
      <c r="T24" s="117"/>
      <c r="U24" s="117"/>
      <c r="V24" s="38"/>
      <c r="W24" s="38"/>
      <c r="X24" s="38"/>
      <c r="Y24" s="38"/>
      <c r="Z24" s="38"/>
      <c r="AA24" s="38"/>
      <c r="AB24" s="38"/>
      <c r="AC24" s="38"/>
      <c r="AD24" s="38"/>
      <c r="AE24" s="38"/>
      <c r="AF24" s="38"/>
      <c r="AG24" s="38"/>
      <c r="AH24" s="38"/>
    </row>
    <row r="25" spans="1:34" s="40" customFormat="1" ht="18" customHeight="1" x14ac:dyDescent="0.2">
      <c r="A25" s="38" t="s">
        <v>298</v>
      </c>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row>
    <row r="26" spans="1:34" s="40" customFormat="1" ht="18" customHeight="1" x14ac:dyDescent="0.2">
      <c r="A26" s="1123"/>
      <c r="B26" s="1413"/>
      <c r="C26" s="828" t="s">
        <v>141</v>
      </c>
      <c r="D26" s="829"/>
      <c r="E26" s="829"/>
      <c r="F26" s="829"/>
      <c r="G26" s="829"/>
      <c r="H26" s="830"/>
      <c r="I26" s="1123" t="s">
        <v>297</v>
      </c>
      <c r="J26" s="829"/>
      <c r="K26" s="830"/>
      <c r="L26" s="1118" t="s">
        <v>665</v>
      </c>
      <c r="M26" s="1119"/>
      <c r="N26" s="1119"/>
      <c r="O26" s="1119"/>
      <c r="P26" s="1119"/>
      <c r="Q26" s="1119"/>
      <c r="R26" s="1119"/>
      <c r="S26" s="1119"/>
      <c r="T26" s="1119"/>
      <c r="U26" s="1120"/>
      <c r="V26" s="1582" t="s">
        <v>609</v>
      </c>
      <c r="W26" s="1583"/>
      <c r="X26" s="1583"/>
      <c r="Y26" s="1583"/>
      <c r="Z26" s="1583"/>
      <c r="AA26" s="1583"/>
      <c r="AB26" s="1583"/>
      <c r="AC26" s="1583"/>
      <c r="AD26" s="1584"/>
      <c r="AE26" s="38"/>
      <c r="AF26" s="38"/>
      <c r="AG26" s="38"/>
      <c r="AH26" s="38"/>
    </row>
    <row r="27" spans="1:34" s="40" customFormat="1" ht="18" customHeight="1" thickBot="1" x14ac:dyDescent="0.25">
      <c r="A27" s="1543"/>
      <c r="B27" s="1544"/>
      <c r="C27" s="831"/>
      <c r="D27" s="832"/>
      <c r="E27" s="832"/>
      <c r="F27" s="832"/>
      <c r="G27" s="832"/>
      <c r="H27" s="833"/>
      <c r="I27" s="831"/>
      <c r="J27" s="832"/>
      <c r="K27" s="833"/>
      <c r="L27" s="1394"/>
      <c r="M27" s="1395"/>
      <c r="N27" s="1395"/>
      <c r="O27" s="1395"/>
      <c r="P27" s="1395"/>
      <c r="Q27" s="1395"/>
      <c r="R27" s="1395"/>
      <c r="S27" s="1395"/>
      <c r="T27" s="1395"/>
      <c r="U27" s="1448"/>
      <c r="V27" s="1394" t="s">
        <v>225</v>
      </c>
      <c r="W27" s="1395"/>
      <c r="X27" s="1395"/>
      <c r="Y27" s="1395"/>
      <c r="Z27" s="1395"/>
      <c r="AA27" s="1395"/>
      <c r="AB27" s="1395"/>
      <c r="AC27" s="1395"/>
      <c r="AD27" s="1448"/>
      <c r="AE27" s="38"/>
      <c r="AF27" s="38"/>
      <c r="AG27" s="38"/>
      <c r="AH27" s="38"/>
    </row>
    <row r="28" spans="1:34" s="40" customFormat="1" ht="21" customHeight="1" thickTop="1" x14ac:dyDescent="0.2">
      <c r="A28" s="1545" t="s">
        <v>563</v>
      </c>
      <c r="B28" s="1554" t="s">
        <v>229</v>
      </c>
      <c r="C28" s="1546"/>
      <c r="D28" s="1133"/>
      <c r="E28" s="1133"/>
      <c r="F28" s="1133"/>
      <c r="G28" s="1133"/>
      <c r="H28" s="1134"/>
      <c r="I28" s="1548"/>
      <c r="J28" s="1549"/>
      <c r="K28" s="1550"/>
      <c r="L28" s="1602"/>
      <c r="M28" s="1603"/>
      <c r="N28" s="1603"/>
      <c r="O28" s="1603"/>
      <c r="P28" s="1603"/>
      <c r="Q28" s="1603"/>
      <c r="R28" s="1603"/>
      <c r="S28" s="1603"/>
      <c r="T28" s="1603"/>
      <c r="U28" s="1604"/>
      <c r="V28" s="1572" t="s">
        <v>133</v>
      </c>
      <c r="W28" s="1573"/>
      <c r="X28" s="1574"/>
      <c r="Y28" s="1574"/>
      <c r="Z28" s="1574"/>
      <c r="AA28" s="1574"/>
      <c r="AB28" s="1574"/>
      <c r="AC28" s="1574"/>
      <c r="AD28" s="1575"/>
      <c r="AE28" s="38"/>
      <c r="AF28" s="38"/>
      <c r="AG28" s="38"/>
      <c r="AH28" s="38"/>
    </row>
    <row r="29" spans="1:34" s="40" customFormat="1" ht="21" customHeight="1" x14ac:dyDescent="0.2">
      <c r="A29" s="1414"/>
      <c r="B29" s="1555"/>
      <c r="C29" s="1135"/>
      <c r="D29" s="1104"/>
      <c r="E29" s="1104"/>
      <c r="F29" s="1104"/>
      <c r="G29" s="1104"/>
      <c r="H29" s="1105"/>
      <c r="I29" s="1551"/>
      <c r="J29" s="1552"/>
      <c r="K29" s="1553"/>
      <c r="L29" s="1589"/>
      <c r="M29" s="1590"/>
      <c r="N29" s="1590"/>
      <c r="O29" s="1590"/>
      <c r="P29" s="1590"/>
      <c r="Q29" s="1590"/>
      <c r="R29" s="1590"/>
      <c r="S29" s="1590"/>
      <c r="T29" s="1590"/>
      <c r="U29" s="1600"/>
      <c r="V29" s="1570"/>
      <c r="W29" s="1571"/>
      <c r="X29" s="1576"/>
      <c r="Y29" s="1576"/>
      <c r="Z29" s="1576"/>
      <c r="AA29" s="1576"/>
      <c r="AB29" s="1576"/>
      <c r="AC29" s="1576"/>
      <c r="AD29" s="1577"/>
      <c r="AE29" s="38"/>
      <c r="AF29" s="38"/>
      <c r="AG29" s="38"/>
      <c r="AH29" s="38"/>
    </row>
    <row r="30" spans="1:34" s="40" customFormat="1" ht="22.5" customHeight="1" x14ac:dyDescent="0.2">
      <c r="A30" s="1416"/>
      <c r="B30" s="1556"/>
      <c r="C30" s="1135"/>
      <c r="D30" s="1104"/>
      <c r="E30" s="1104"/>
      <c r="F30" s="1104"/>
      <c r="G30" s="1104"/>
      <c r="H30" s="1105"/>
      <c r="I30" s="1482" t="str">
        <f>IF(I28="","",IF(AG30&lt;50,"年×",AG30))</f>
        <v/>
      </c>
      <c r="J30" s="1483"/>
      <c r="K30" s="253" t="s">
        <v>296</v>
      </c>
      <c r="L30" s="1591"/>
      <c r="M30" s="1592"/>
      <c r="N30" s="1592"/>
      <c r="O30" s="1592"/>
      <c r="P30" s="1592"/>
      <c r="Q30" s="1592"/>
      <c r="R30" s="1592"/>
      <c r="S30" s="1592"/>
      <c r="T30" s="1592"/>
      <c r="U30" s="1601"/>
      <c r="V30" s="1578" t="s">
        <v>658</v>
      </c>
      <c r="W30" s="1579"/>
      <c r="X30" s="1580"/>
      <c r="Y30" s="1580"/>
      <c r="Z30" s="1580"/>
      <c r="AA30" s="1580"/>
      <c r="AB30" s="1580"/>
      <c r="AC30" s="1580"/>
      <c r="AD30" s="1581"/>
      <c r="AE30" s="38"/>
      <c r="AF30" s="38"/>
      <c r="AG30" s="38" t="str">
        <f>IF(I28="","",DATEDIF(I28,$AG$5,"Y"))</f>
        <v/>
      </c>
      <c r="AH30" s="38"/>
    </row>
    <row r="31" spans="1:34" s="39" customFormat="1" ht="21.75" customHeight="1" x14ac:dyDescent="0.2">
      <c r="A31" s="1123" t="s">
        <v>299</v>
      </c>
      <c r="B31" s="1555" t="s">
        <v>229</v>
      </c>
      <c r="C31" s="1547"/>
      <c r="D31" s="1547"/>
      <c r="E31" s="1547"/>
      <c r="F31" s="1547"/>
      <c r="G31" s="1547"/>
      <c r="H31" s="1547"/>
      <c r="I31" s="1548"/>
      <c r="J31" s="1549"/>
      <c r="K31" s="1550"/>
      <c r="L31" s="1589"/>
      <c r="M31" s="1590"/>
      <c r="N31" s="1593"/>
      <c r="O31" s="1593"/>
      <c r="P31" s="1593"/>
      <c r="Q31" s="1593"/>
      <c r="R31" s="1593"/>
      <c r="S31" s="1593"/>
      <c r="T31" s="1593"/>
      <c r="U31" s="1594"/>
      <c r="V31" s="1606" t="s">
        <v>133</v>
      </c>
      <c r="W31" s="1607"/>
      <c r="X31" s="1593"/>
      <c r="Y31" s="1593"/>
      <c r="Z31" s="1593"/>
      <c r="AA31" s="1593"/>
      <c r="AB31" s="1593"/>
      <c r="AC31" s="1593"/>
      <c r="AD31" s="1594"/>
      <c r="AE31" s="35"/>
      <c r="AF31" s="35"/>
      <c r="AG31" s="35"/>
      <c r="AH31" s="35"/>
    </row>
    <row r="32" spans="1:34" s="39" customFormat="1" ht="21.75" customHeight="1" x14ac:dyDescent="0.2">
      <c r="A32" s="1414"/>
      <c r="B32" s="1555"/>
      <c r="C32" s="1547"/>
      <c r="D32" s="1547"/>
      <c r="E32" s="1547"/>
      <c r="F32" s="1547"/>
      <c r="G32" s="1547"/>
      <c r="H32" s="1547"/>
      <c r="I32" s="1557"/>
      <c r="J32" s="1558"/>
      <c r="K32" s="1559"/>
      <c r="L32" s="1589"/>
      <c r="M32" s="1590"/>
      <c r="N32" s="1593"/>
      <c r="O32" s="1593"/>
      <c r="P32" s="1593"/>
      <c r="Q32" s="1593"/>
      <c r="R32" s="1593"/>
      <c r="S32" s="1593"/>
      <c r="T32" s="1593"/>
      <c r="U32" s="1594"/>
      <c r="V32" s="1570"/>
      <c r="W32" s="1571"/>
      <c r="X32" s="1576"/>
      <c r="Y32" s="1576"/>
      <c r="Z32" s="1576"/>
      <c r="AA32" s="1576"/>
      <c r="AB32" s="1576"/>
      <c r="AC32" s="1576"/>
      <c r="AD32" s="1577"/>
      <c r="AE32" s="35"/>
      <c r="AF32" s="35"/>
      <c r="AG32" s="35"/>
      <c r="AH32" s="35"/>
    </row>
    <row r="33" spans="1:34" s="39" customFormat="1" ht="22.5" customHeight="1" x14ac:dyDescent="0.2">
      <c r="A33" s="1416"/>
      <c r="B33" s="1556"/>
      <c r="C33" s="1547"/>
      <c r="D33" s="1547"/>
      <c r="E33" s="1547"/>
      <c r="F33" s="1547"/>
      <c r="G33" s="1547"/>
      <c r="H33" s="1547"/>
      <c r="I33" s="1482" t="str">
        <f>IF(I31="","",IF(AG33&lt;50,"年×",AG33))</f>
        <v/>
      </c>
      <c r="J33" s="1483"/>
      <c r="K33" s="253" t="s">
        <v>296</v>
      </c>
      <c r="L33" s="1591"/>
      <c r="M33" s="1592"/>
      <c r="N33" s="1595"/>
      <c r="O33" s="1595"/>
      <c r="P33" s="1595"/>
      <c r="Q33" s="1595"/>
      <c r="R33" s="1595"/>
      <c r="S33" s="1595"/>
      <c r="T33" s="1595"/>
      <c r="U33" s="1596"/>
      <c r="V33" s="1578" t="s">
        <v>658</v>
      </c>
      <c r="W33" s="1579"/>
      <c r="X33" s="1580"/>
      <c r="Y33" s="1580"/>
      <c r="Z33" s="1580"/>
      <c r="AA33" s="1580"/>
      <c r="AB33" s="1580"/>
      <c r="AC33" s="1580"/>
      <c r="AD33" s="1581"/>
      <c r="AE33" s="35"/>
      <c r="AF33" s="35"/>
      <c r="AG33" s="38" t="str">
        <f>IF(I31="","",DATEDIF(I31,$AG$5,"Y"))</f>
        <v/>
      </c>
      <c r="AH33" s="35"/>
    </row>
    <row r="34" spans="1:34" s="39" customFormat="1" ht="23.25" customHeight="1" x14ac:dyDescent="0.2">
      <c r="A34" s="38"/>
      <c r="B34" s="38"/>
      <c r="C34" s="38"/>
      <c r="D34" s="38"/>
      <c r="E34" s="38"/>
      <c r="F34" s="38"/>
      <c r="G34" s="38"/>
      <c r="H34" s="38"/>
      <c r="I34" s="38"/>
      <c r="J34" s="38"/>
      <c r="K34" s="38"/>
      <c r="L34" s="38"/>
      <c r="M34" s="843" t="s">
        <v>301</v>
      </c>
      <c r="N34" s="1096"/>
      <c r="O34" s="1096"/>
      <c r="P34" s="1096"/>
      <c r="Q34" s="1096"/>
      <c r="R34" s="1096"/>
      <c r="S34" s="1096"/>
      <c r="T34" s="1096"/>
      <c r="U34" s="1096"/>
      <c r="V34" s="1096"/>
      <c r="W34" s="1096"/>
      <c r="X34" s="1096"/>
      <c r="Y34" s="844"/>
      <c r="Z34" s="1264"/>
      <c r="AA34" s="1265"/>
      <c r="AB34" s="1265"/>
      <c r="AC34" s="1265"/>
      <c r="AD34" s="324" t="s">
        <v>389</v>
      </c>
      <c r="AE34" s="44"/>
      <c r="AF34" s="35"/>
      <c r="AG34" s="35"/>
      <c r="AH34" s="35"/>
    </row>
    <row r="35" spans="1:34" s="39" customFormat="1" ht="18.75" customHeight="1" x14ac:dyDescent="0.2">
      <c r="A35" s="47" t="s">
        <v>593</v>
      </c>
      <c r="B35" s="47"/>
      <c r="C35" s="47"/>
      <c r="D35" s="47"/>
      <c r="E35" s="47"/>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35"/>
      <c r="AF35" s="35"/>
      <c r="AG35" s="35"/>
      <c r="AH35" s="35"/>
    </row>
    <row r="36" spans="1:34" s="39" customFormat="1" ht="18.75" customHeight="1" x14ac:dyDescent="0.2">
      <c r="A36" s="38" t="s">
        <v>521</v>
      </c>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44"/>
      <c r="AF36" s="35"/>
      <c r="AG36" s="35"/>
      <c r="AH36" s="35"/>
    </row>
    <row r="37" spans="1:34" s="39" customFormat="1" ht="18.75" customHeight="1" x14ac:dyDescent="0.2">
      <c r="A37" s="38" t="s">
        <v>701</v>
      </c>
      <c r="B37" s="38"/>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44"/>
      <c r="AF37" s="35"/>
      <c r="AG37" s="35"/>
      <c r="AH37" s="35"/>
    </row>
    <row r="38" spans="1:34" s="39" customFormat="1" ht="18.75" customHeight="1" x14ac:dyDescent="0.2">
      <c r="A38" s="38" t="s">
        <v>522</v>
      </c>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44"/>
      <c r="AF38" s="35"/>
      <c r="AG38" s="35"/>
      <c r="AH38" s="35"/>
    </row>
    <row r="39" spans="1:34" s="39" customFormat="1" ht="18.75" customHeight="1" x14ac:dyDescent="0.2">
      <c r="A39" s="38" t="s">
        <v>523</v>
      </c>
      <c r="B39" s="38"/>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44"/>
      <c r="AF39" s="35"/>
      <c r="AG39" s="35"/>
      <c r="AH39" s="35"/>
    </row>
    <row r="40" spans="1:34" s="39" customFormat="1" ht="8.25" customHeight="1" x14ac:dyDescent="0.2">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44"/>
      <c r="AF40" s="35"/>
      <c r="AG40" s="35"/>
      <c r="AH40" s="35"/>
    </row>
    <row r="41" spans="1:34" s="39" customFormat="1" ht="18.75" customHeight="1" x14ac:dyDescent="0.2">
      <c r="A41" s="38" t="s">
        <v>154</v>
      </c>
      <c r="B41" s="38"/>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5"/>
      <c r="AF41" s="35"/>
      <c r="AG41" s="35"/>
      <c r="AH41" s="35"/>
    </row>
    <row r="42" spans="1:34" s="39" customFormat="1" ht="9" customHeight="1" x14ac:dyDescent="0.2">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5"/>
      <c r="AF42" s="35"/>
      <c r="AG42" s="35"/>
      <c r="AH42" s="35"/>
    </row>
    <row r="43" spans="1:34" s="39" customFormat="1" ht="16.5" customHeight="1" x14ac:dyDescent="0.2">
      <c r="A43" s="38"/>
      <c r="B43" s="40"/>
      <c r="C43" s="40"/>
      <c r="D43" s="38"/>
      <c r="E43" s="38"/>
      <c r="F43" s="38" t="s">
        <v>239</v>
      </c>
      <c r="G43" s="38"/>
      <c r="H43" s="38"/>
      <c r="I43" s="38"/>
      <c r="J43" s="38"/>
      <c r="K43" s="38"/>
      <c r="L43" s="38"/>
      <c r="M43" s="38"/>
      <c r="N43" s="38"/>
      <c r="O43" s="38"/>
      <c r="P43" s="38"/>
      <c r="Q43" s="38"/>
      <c r="R43" s="38"/>
      <c r="S43" s="38"/>
      <c r="T43" s="38"/>
      <c r="U43" s="38"/>
      <c r="V43" s="40"/>
      <c r="W43" s="38"/>
      <c r="X43" s="38"/>
      <c r="Y43" s="38"/>
      <c r="Z43" s="38"/>
      <c r="AA43" s="38"/>
      <c r="AB43" s="38"/>
      <c r="AC43" s="38"/>
      <c r="AD43" s="38"/>
      <c r="AE43" s="35"/>
      <c r="AF43" s="35"/>
      <c r="AG43" s="35"/>
      <c r="AH43" s="35"/>
    </row>
    <row r="44" spans="1:34" s="39" customFormat="1" ht="16.5" customHeight="1" x14ac:dyDescent="0.2">
      <c r="A44" s="38"/>
      <c r="B44" s="556" t="s">
        <v>126</v>
      </c>
      <c r="C44" s="557"/>
      <c r="D44" s="558"/>
      <c r="E44" s="38"/>
      <c r="F44" s="59" t="s">
        <v>238</v>
      </c>
      <c r="G44" s="40"/>
      <c r="H44" s="35"/>
      <c r="I44" s="38"/>
      <c r="J44" s="38"/>
      <c r="K44" s="38"/>
      <c r="L44" s="38"/>
      <c r="M44" s="38"/>
      <c r="N44" s="38"/>
      <c r="O44" s="38"/>
      <c r="P44" s="38"/>
      <c r="Q44" s="38"/>
      <c r="R44" s="38"/>
      <c r="S44" s="38"/>
      <c r="T44" s="38"/>
      <c r="U44" s="38"/>
      <c r="V44" s="1095" t="s">
        <v>785</v>
      </c>
      <c r="W44" s="1095"/>
      <c r="X44" s="1095"/>
      <c r="Y44" s="1203"/>
      <c r="Z44" s="1203"/>
      <c r="AA44" s="38" t="s">
        <v>448</v>
      </c>
      <c r="AB44" s="1203"/>
      <c r="AC44" s="1203"/>
      <c r="AD44" s="38" t="s">
        <v>449</v>
      </c>
      <c r="AE44" s="35"/>
      <c r="AF44" s="35"/>
      <c r="AG44" s="35"/>
      <c r="AH44" s="35"/>
    </row>
    <row r="45" spans="1:34" s="39" customFormat="1" x14ac:dyDescent="0.2">
      <c r="A45" s="38"/>
      <c r="B45" s="1229"/>
      <c r="C45" s="1230"/>
      <c r="D45" s="1231"/>
      <c r="E45" s="35"/>
      <c r="F45" s="35" t="s">
        <v>750</v>
      </c>
      <c r="H45" s="35"/>
      <c r="I45" s="35"/>
      <c r="J45" s="35"/>
      <c r="K45" s="35"/>
      <c r="L45" s="35"/>
      <c r="M45" s="35"/>
      <c r="N45" s="35"/>
      <c r="O45" s="35"/>
      <c r="P45" s="35"/>
      <c r="Q45" s="35"/>
      <c r="R45" s="35"/>
      <c r="S45" s="35"/>
      <c r="T45" s="35"/>
      <c r="U45" s="38"/>
      <c r="V45" s="38"/>
      <c r="W45" s="35"/>
      <c r="X45" s="35"/>
      <c r="Y45" s="35"/>
      <c r="Z45" s="35"/>
      <c r="AA45" s="35"/>
      <c r="AB45" s="35"/>
      <c r="AC45" s="38"/>
      <c r="AD45" s="38"/>
      <c r="AE45" s="35"/>
      <c r="AF45" s="35"/>
      <c r="AG45" s="35"/>
      <c r="AH45" s="35"/>
    </row>
    <row r="46" spans="1:34" s="39" customFormat="1" ht="6.75" customHeight="1" x14ac:dyDescent="0.2">
      <c r="A46" s="61"/>
      <c r="B46" s="1232"/>
      <c r="C46" s="1233"/>
      <c r="D46" s="1234"/>
      <c r="E46" s="40"/>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row>
    <row r="47" spans="1:34" s="39" customFormat="1" ht="33.75" customHeight="1" x14ac:dyDescent="0.2">
      <c r="A47" s="35"/>
      <c r="B47" s="1235"/>
      <c r="C47" s="1236"/>
      <c r="D47" s="1237"/>
      <c r="E47" s="936" t="s">
        <v>447</v>
      </c>
      <c r="F47" s="937"/>
      <c r="G47" s="937"/>
      <c r="H47" s="937"/>
      <c r="I47" s="937"/>
      <c r="J47" s="937"/>
      <c r="K47" s="1097" t="s">
        <v>741</v>
      </c>
      <c r="L47" s="1097"/>
      <c r="M47" s="1097"/>
      <c r="N47" s="1097"/>
      <c r="O47" s="1097"/>
      <c r="P47" s="1097"/>
      <c r="Q47" s="1097"/>
      <c r="R47" s="1097"/>
      <c r="S47" s="935" t="s">
        <v>300</v>
      </c>
      <c r="T47" s="935"/>
      <c r="U47" s="935"/>
      <c r="V47" s="935"/>
      <c r="W47" s="935"/>
      <c r="X47" s="935"/>
      <c r="Y47" s="935"/>
      <c r="Z47" s="935"/>
      <c r="AA47" s="935"/>
      <c r="AB47" s="935"/>
      <c r="AC47" s="35" t="s">
        <v>125</v>
      </c>
      <c r="AD47" s="38"/>
      <c r="AE47" s="35"/>
      <c r="AF47" s="35"/>
      <c r="AG47" s="35"/>
      <c r="AH47" s="35"/>
    </row>
    <row r="48" spans="1:34" s="39" customFormat="1" x14ac:dyDescent="0.2">
      <c r="A48" s="35"/>
      <c r="B48" s="35"/>
      <c r="C48" s="35"/>
      <c r="D48" s="35"/>
      <c r="E48" s="35"/>
      <c r="F48" s="35"/>
      <c r="G48" s="35"/>
      <c r="H48" s="35"/>
      <c r="I48" s="35"/>
      <c r="J48" s="35"/>
      <c r="K48" s="35"/>
      <c r="L48" s="35"/>
      <c r="M48" s="35"/>
      <c r="N48" s="35"/>
      <c r="AD48" s="35"/>
      <c r="AE48" s="35"/>
      <c r="AF48" s="35"/>
      <c r="AG48" s="35"/>
      <c r="AH48" s="35"/>
    </row>
    <row r="49" spans="1:34" s="39" customForma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row>
    <row r="50" spans="1:34" s="39" customForma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row>
    <row r="51" spans="1:34" s="39" customFormat="1" x14ac:dyDescent="0.2">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row>
    <row r="52" spans="1:34" s="39" customFormat="1" x14ac:dyDescent="0.2">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row>
    <row r="53" spans="1:34" s="36" customForma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row>
    <row r="54" spans="1:34" s="36" customForma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row>
    <row r="55" spans="1:34" s="36" customForma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row>
    <row r="56" spans="1:34" s="36" customForma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row>
    <row r="57" spans="1:34" s="36" customForma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row>
    <row r="58" spans="1:34" s="36" customForma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c r="AG58" s="6"/>
      <c r="AH58" s="6"/>
    </row>
    <row r="59" spans="1:34" s="36" customForma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c r="AG59" s="6"/>
      <c r="AH59" s="6"/>
    </row>
    <row r="60" spans="1:34" s="36" customForma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row>
    <row r="61" spans="1:34" s="36" customFormat="1" x14ac:dyDescent="0.2">
      <c r="A61" s="6"/>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row>
    <row r="62" spans="1:34" s="36" customFormat="1"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1:34" s="36" customFormat="1"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row r="64" spans="1:34" s="36" customFormat="1"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row>
    <row r="65" spans="1:34" s="36" customFormat="1"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row>
    <row r="66" spans="1:34" s="36" customFormat="1"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row>
  </sheetData>
  <sheetProtection algorithmName="SHA-512" hashValue="L+da/rVNMy2EE5D0Tk4RzKhCPPJvYv/fGD56SLh/MoApJB/1EhAyBKfdhntOHCAhV4Vy8jLCrnoovmqj8AX7oQ==" saltValue="0d2SbcmIE2JuBqpR2CXIwg==" spinCount="100000" sheet="1" formatCells="0" formatColumns="0" selectLockedCells="1"/>
  <mergeCells count="102">
    <mergeCell ref="AG2:AI2"/>
    <mergeCell ref="M34:Y34"/>
    <mergeCell ref="V33:W33"/>
    <mergeCell ref="X33:AD33"/>
    <mergeCell ref="V20:W20"/>
    <mergeCell ref="X20:AD20"/>
    <mergeCell ref="V23:W23"/>
    <mergeCell ref="X23:AD23"/>
    <mergeCell ref="V28:W29"/>
    <mergeCell ref="X28:AD29"/>
    <mergeCell ref="V31:W32"/>
    <mergeCell ref="X31:AD32"/>
    <mergeCell ref="X15:AD16"/>
    <mergeCell ref="V18:W19"/>
    <mergeCell ref="X18:AD19"/>
    <mergeCell ref="V21:W22"/>
    <mergeCell ref="X21:AD22"/>
    <mergeCell ref="V4:AD4"/>
    <mergeCell ref="L4:U5"/>
    <mergeCell ref="L10:U11"/>
    <mergeCell ref="L6:U7"/>
    <mergeCell ref="L12:U14"/>
    <mergeCell ref="L15:U17"/>
    <mergeCell ref="L18:U20"/>
    <mergeCell ref="S47:AB47"/>
    <mergeCell ref="Z34:AC34"/>
    <mergeCell ref="V27:AD27"/>
    <mergeCell ref="V30:W30"/>
    <mergeCell ref="X30:AD30"/>
    <mergeCell ref="V14:W14"/>
    <mergeCell ref="X14:AD14"/>
    <mergeCell ref="V26:AD26"/>
    <mergeCell ref="L26:U27"/>
    <mergeCell ref="L31:M33"/>
    <mergeCell ref="N31:U33"/>
    <mergeCell ref="L21:U23"/>
    <mergeCell ref="L28:U30"/>
    <mergeCell ref="A15:A17"/>
    <mergeCell ref="A18:A20"/>
    <mergeCell ref="B18:B20"/>
    <mergeCell ref="V44:X44"/>
    <mergeCell ref="I15:K16"/>
    <mergeCell ref="V17:W17"/>
    <mergeCell ref="X17:AD17"/>
    <mergeCell ref="C15:H17"/>
    <mergeCell ref="C18:H20"/>
    <mergeCell ref="C21:H23"/>
    <mergeCell ref="I23:J23"/>
    <mergeCell ref="I20:J20"/>
    <mergeCell ref="I17:J17"/>
    <mergeCell ref="I21:K22"/>
    <mergeCell ref="AB44:AC44"/>
    <mergeCell ref="I18:K19"/>
    <mergeCell ref="Y44:Z44"/>
    <mergeCell ref="A1:AA1"/>
    <mergeCell ref="A10:B11"/>
    <mergeCell ref="C10:H11"/>
    <mergeCell ref="A4:A5"/>
    <mergeCell ref="V15:W16"/>
    <mergeCell ref="V5:AD5"/>
    <mergeCell ref="V6:W7"/>
    <mergeCell ref="X6:AD7"/>
    <mergeCell ref="A9:C9"/>
    <mergeCell ref="V11:AD11"/>
    <mergeCell ref="V12:W13"/>
    <mergeCell ref="X12:AD13"/>
    <mergeCell ref="N8:U8"/>
    <mergeCell ref="V8:W8"/>
    <mergeCell ref="X8:AD8"/>
    <mergeCell ref="L8:M8"/>
    <mergeCell ref="AB2:AC2"/>
    <mergeCell ref="V10:AD10"/>
    <mergeCell ref="H6:K7"/>
    <mergeCell ref="H4:K4"/>
    <mergeCell ref="H5:K5"/>
    <mergeCell ref="C12:H14"/>
    <mergeCell ref="H8:J8"/>
    <mergeCell ref="A12:A14"/>
    <mergeCell ref="E47:J47"/>
    <mergeCell ref="K47:R47"/>
    <mergeCell ref="B4:G5"/>
    <mergeCell ref="B6:G8"/>
    <mergeCell ref="I14:J14"/>
    <mergeCell ref="A21:B23"/>
    <mergeCell ref="A6:A8"/>
    <mergeCell ref="I10:K11"/>
    <mergeCell ref="B44:D44"/>
    <mergeCell ref="B45:D47"/>
    <mergeCell ref="A26:B27"/>
    <mergeCell ref="C26:H27"/>
    <mergeCell ref="A28:A30"/>
    <mergeCell ref="C28:H30"/>
    <mergeCell ref="A31:A33"/>
    <mergeCell ref="C31:H33"/>
    <mergeCell ref="I33:J33"/>
    <mergeCell ref="I30:J30"/>
    <mergeCell ref="I28:K29"/>
    <mergeCell ref="I26:K27"/>
    <mergeCell ref="B28:B30"/>
    <mergeCell ref="B31:B33"/>
    <mergeCell ref="I31:K32"/>
    <mergeCell ref="I12:K13"/>
  </mergeCells>
  <phoneticPr fontId="3"/>
  <printOptions horizontalCentered="1"/>
  <pageMargins left="0.39370078740157483" right="0.39370078740157483" top="0.39370078740157483" bottom="0.39370078740157483" header="0.51181102362204722" footer="0.51181102362204722"/>
  <pageSetup paperSize="9" scale="91" orientation="portrait"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pageSetUpPr fitToPage="1"/>
  </sheetPr>
  <dimension ref="A1:AG113"/>
  <sheetViews>
    <sheetView showGridLines="0" view="pageBreakPreview" topLeftCell="A40" zoomScaleNormal="100" zoomScaleSheetLayoutView="100" workbookViewId="0">
      <selection activeCell="Z41" sqref="Z41:AC41"/>
    </sheetView>
  </sheetViews>
  <sheetFormatPr defaultColWidth="9" defaultRowHeight="13" x14ac:dyDescent="0.2"/>
  <cols>
    <col min="1" max="1" width="3.6328125" customWidth="1"/>
    <col min="2" max="2" width="3.08984375" customWidth="1"/>
    <col min="3" max="7" width="4.36328125" customWidth="1"/>
    <col min="8" max="10" width="2.81640625" customWidth="1"/>
    <col min="11" max="11" width="4.6328125" customWidth="1"/>
    <col min="12" max="28" width="3.90625" customWidth="1"/>
    <col min="29" max="30" width="3.08984375" customWidth="1"/>
    <col min="31" max="31" width="7.81640625" style="1" customWidth="1"/>
    <col min="32" max="32" width="2.90625" style="1" customWidth="1"/>
    <col min="33" max="33" width="10.453125" style="1" customWidth="1"/>
    <col min="34" max="16384" width="9" style="1"/>
  </cols>
  <sheetData>
    <row r="1" spans="1:33" ht="19.5" customHeight="1" x14ac:dyDescent="0.2">
      <c r="A1" s="23"/>
      <c r="B1" s="463" t="s">
        <v>814</v>
      </c>
      <c r="C1" s="463"/>
      <c r="D1" s="463"/>
      <c r="E1" s="463"/>
      <c r="F1" s="463"/>
      <c r="G1" s="463"/>
      <c r="H1" s="463"/>
      <c r="I1" s="463"/>
      <c r="J1" s="463"/>
      <c r="K1" s="463"/>
      <c r="L1" s="463"/>
      <c r="M1" s="463"/>
      <c r="N1" s="463"/>
      <c r="O1" s="463"/>
      <c r="P1" s="463"/>
      <c r="Q1" s="463"/>
      <c r="R1" s="463"/>
      <c r="S1" s="463"/>
      <c r="T1" s="463"/>
      <c r="U1" s="463"/>
      <c r="V1" s="463"/>
      <c r="W1" s="463"/>
      <c r="X1" s="463"/>
      <c r="Y1" s="463"/>
      <c r="Z1" s="463"/>
      <c r="AA1" s="23"/>
      <c r="AB1" s="23"/>
      <c r="AC1" s="23"/>
    </row>
    <row r="2" spans="1:33"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row>
    <row r="3" spans="1:33" ht="21" customHeight="1" x14ac:dyDescent="0.2">
      <c r="V3" s="32"/>
      <c r="W3" s="33"/>
      <c r="X3" s="972">
        <v>12</v>
      </c>
      <c r="Y3" s="973"/>
      <c r="Z3" s="972" t="s">
        <v>302</v>
      </c>
      <c r="AA3" s="973"/>
      <c r="AB3" s="973"/>
      <c r="AC3" s="973"/>
      <c r="AD3" s="974"/>
      <c r="AE3"/>
    </row>
    <row r="4" spans="1:33" s="39" customFormat="1" ht="14.25" customHeight="1" x14ac:dyDescent="0.2">
      <c r="A4" s="983"/>
      <c r="B4" s="1123" t="s">
        <v>569</v>
      </c>
      <c r="C4" s="829"/>
      <c r="D4" s="829"/>
      <c r="E4" s="830"/>
      <c r="F4" s="964" t="s">
        <v>231</v>
      </c>
      <c r="G4" s="828" t="s">
        <v>163</v>
      </c>
      <c r="H4" s="829"/>
      <c r="I4" s="829"/>
      <c r="J4" s="830"/>
      <c r="K4" s="1019" t="s">
        <v>304</v>
      </c>
      <c r="L4" s="828" t="s">
        <v>622</v>
      </c>
      <c r="M4" s="829"/>
      <c r="N4" s="829"/>
      <c r="O4" s="829"/>
      <c r="P4" s="829"/>
      <c r="Q4" s="829"/>
      <c r="R4" s="829"/>
      <c r="S4" s="829"/>
      <c r="T4" s="830"/>
      <c r="U4" s="978" t="s">
        <v>608</v>
      </c>
      <c r="V4" s="979"/>
      <c r="W4" s="979"/>
      <c r="X4" s="979"/>
      <c r="Y4" s="979"/>
      <c r="Z4" s="979"/>
      <c r="AA4" s="979"/>
      <c r="AB4" s="979"/>
      <c r="AC4" s="979"/>
      <c r="AD4" s="980"/>
      <c r="AG4" s="39" t="s">
        <v>193</v>
      </c>
    </row>
    <row r="5" spans="1:33" s="40" customFormat="1" ht="14.25" customHeight="1" thickBot="1" x14ac:dyDescent="0.25">
      <c r="A5" s="1484"/>
      <c r="B5" s="831"/>
      <c r="C5" s="832"/>
      <c r="D5" s="832"/>
      <c r="E5" s="833"/>
      <c r="F5" s="1081"/>
      <c r="G5" s="1639" t="s">
        <v>188</v>
      </c>
      <c r="H5" s="1640"/>
      <c r="I5" s="1640"/>
      <c r="J5" s="1641"/>
      <c r="K5" s="1636"/>
      <c r="L5" s="831"/>
      <c r="M5" s="832"/>
      <c r="N5" s="832"/>
      <c r="O5" s="832"/>
      <c r="P5" s="832"/>
      <c r="Q5" s="832"/>
      <c r="R5" s="832"/>
      <c r="S5" s="832"/>
      <c r="T5" s="833"/>
      <c r="U5" s="975" t="s">
        <v>225</v>
      </c>
      <c r="V5" s="976"/>
      <c r="W5" s="976"/>
      <c r="X5" s="976"/>
      <c r="Y5" s="976"/>
      <c r="Z5" s="976"/>
      <c r="AA5" s="976"/>
      <c r="AB5" s="976"/>
      <c r="AC5" s="976"/>
      <c r="AD5" s="977"/>
      <c r="AG5" s="66">
        <v>45017</v>
      </c>
    </row>
    <row r="6" spans="1:33" s="40" customFormat="1" ht="18.75" customHeight="1" thickTop="1" x14ac:dyDescent="0.2">
      <c r="A6" s="1485" t="s">
        <v>182</v>
      </c>
      <c r="B6" s="1616"/>
      <c r="C6" s="1617"/>
      <c r="D6" s="1617"/>
      <c r="E6" s="1618"/>
      <c r="F6" s="1125"/>
      <c r="G6" s="1068"/>
      <c r="H6" s="1069"/>
      <c r="I6" s="1069"/>
      <c r="J6" s="1070"/>
      <c r="K6" s="1619"/>
      <c r="L6" s="1466"/>
      <c r="M6" s="1467"/>
      <c r="N6" s="1467"/>
      <c r="O6" s="1467"/>
      <c r="P6" s="1467"/>
      <c r="Q6" s="1467"/>
      <c r="R6" s="1467"/>
      <c r="S6" s="1467"/>
      <c r="T6" s="1468"/>
      <c r="U6" s="1356" t="s">
        <v>133</v>
      </c>
      <c r="V6" s="1357"/>
      <c r="W6" s="1171"/>
      <c r="X6" s="1171"/>
      <c r="Y6" s="1171"/>
      <c r="Z6" s="1171"/>
      <c r="AA6" s="1171"/>
      <c r="AB6" s="1171"/>
      <c r="AC6" s="1171"/>
      <c r="AD6" s="1172"/>
    </row>
    <row r="7" spans="1:33" s="41" customFormat="1" ht="18.75" customHeight="1" x14ac:dyDescent="0.2">
      <c r="A7" s="1486"/>
      <c r="B7" s="1037"/>
      <c r="C7" s="1038"/>
      <c r="D7" s="1038"/>
      <c r="E7" s="1039"/>
      <c r="F7" s="1114"/>
      <c r="G7" s="1071"/>
      <c r="H7" s="1072"/>
      <c r="I7" s="1072"/>
      <c r="J7" s="1073"/>
      <c r="K7" s="1620"/>
      <c r="L7" s="1469"/>
      <c r="M7" s="1203"/>
      <c r="N7" s="1203"/>
      <c r="O7" s="1203"/>
      <c r="P7" s="1203"/>
      <c r="Q7" s="1203"/>
      <c r="R7" s="1203"/>
      <c r="S7" s="1203"/>
      <c r="T7" s="1470"/>
      <c r="U7" s="1358"/>
      <c r="V7" s="1359"/>
      <c r="W7" s="1173"/>
      <c r="X7" s="1173"/>
      <c r="Y7" s="1173"/>
      <c r="Z7" s="1173"/>
      <c r="AA7" s="1173"/>
      <c r="AB7" s="1173"/>
      <c r="AC7" s="1173"/>
      <c r="AD7" s="1174"/>
    </row>
    <row r="8" spans="1:33" s="40" customFormat="1" ht="18.75" customHeight="1" x14ac:dyDescent="0.2">
      <c r="A8" s="1487"/>
      <c r="B8" s="1024"/>
      <c r="C8" s="1025"/>
      <c r="D8" s="1025"/>
      <c r="E8" s="1026"/>
      <c r="F8" s="939"/>
      <c r="G8" s="1644" t="str">
        <f>IF(G6="","",DATEDIF(G6,$AG$5,"Y"))</f>
        <v/>
      </c>
      <c r="H8" s="1645"/>
      <c r="I8" s="1645"/>
      <c r="J8" s="245" t="s">
        <v>2</v>
      </c>
      <c r="K8" s="1638"/>
      <c r="L8" s="1655" t="s">
        <v>224</v>
      </c>
      <c r="M8" s="1656"/>
      <c r="N8" s="1222"/>
      <c r="O8" s="1222"/>
      <c r="P8" s="1222"/>
      <c r="Q8" s="1222"/>
      <c r="R8" s="1222"/>
      <c r="S8" s="1222"/>
      <c r="T8" s="1223"/>
      <c r="U8" s="1084" t="s">
        <v>658</v>
      </c>
      <c r="V8" s="1085"/>
      <c r="W8" s="924"/>
      <c r="X8" s="924"/>
      <c r="Y8" s="924"/>
      <c r="Z8" s="924"/>
      <c r="AA8" s="924"/>
      <c r="AB8" s="924"/>
      <c r="AC8" s="924"/>
      <c r="AD8" s="925"/>
      <c r="AG8" s="40" t="str">
        <f>IF(G6="","",DATEDIF(G6,$AG$5,"Y"))</f>
        <v/>
      </c>
    </row>
    <row r="9" spans="1:33" s="40" customFormat="1" ht="18.75" customHeight="1" x14ac:dyDescent="0.2">
      <c r="A9" s="228"/>
      <c r="B9" s="38"/>
      <c r="C9" s="38"/>
      <c r="D9" s="38"/>
      <c r="E9" s="38"/>
      <c r="F9" s="38"/>
      <c r="G9" s="38"/>
      <c r="H9" s="38"/>
      <c r="I9" s="38"/>
      <c r="J9" s="38"/>
      <c r="K9" s="38"/>
      <c r="L9" s="38"/>
      <c r="M9" s="38"/>
      <c r="N9" s="38"/>
      <c r="O9" s="38"/>
      <c r="P9" s="38"/>
      <c r="Q9" s="38"/>
      <c r="R9" s="38"/>
      <c r="S9" s="38"/>
      <c r="T9" s="38"/>
      <c r="U9" s="38"/>
      <c r="V9" s="38"/>
      <c r="W9" s="38"/>
      <c r="X9" s="38"/>
      <c r="Y9" s="38"/>
      <c r="Z9" s="38"/>
      <c r="AA9" s="38"/>
      <c r="AB9" s="38"/>
      <c r="AC9" s="38"/>
    </row>
    <row r="10" spans="1:33" s="40" customFormat="1" ht="18.75" customHeight="1" x14ac:dyDescent="0.2">
      <c r="A10" s="40" t="s">
        <v>309</v>
      </c>
      <c r="B10" s="134"/>
      <c r="C10" s="134"/>
      <c r="D10" s="134"/>
      <c r="E10" s="134"/>
      <c r="F10" s="134"/>
      <c r="G10" s="134"/>
      <c r="I10" s="134"/>
      <c r="J10" s="134" t="s">
        <v>623</v>
      </c>
      <c r="L10" s="134"/>
      <c r="M10" s="134"/>
      <c r="N10" s="134"/>
      <c r="O10" s="134"/>
      <c r="P10" s="134"/>
      <c r="Q10" s="134"/>
      <c r="R10" s="134"/>
      <c r="S10" s="134"/>
      <c r="T10" s="134"/>
      <c r="U10" s="134"/>
      <c r="V10" s="134"/>
      <c r="W10" s="134"/>
      <c r="X10" s="134"/>
      <c r="Y10" s="134"/>
      <c r="Z10" s="134"/>
      <c r="AA10" s="134"/>
      <c r="AB10" s="134"/>
      <c r="AC10" s="134"/>
    </row>
    <row r="11" spans="1:33" s="40" customFormat="1" ht="21" customHeight="1" x14ac:dyDescent="0.2">
      <c r="A11" s="983"/>
      <c r="B11" s="1123" t="s">
        <v>569</v>
      </c>
      <c r="C11" s="829"/>
      <c r="D11" s="829"/>
      <c r="E11" s="830"/>
      <c r="F11" s="964" t="s">
        <v>231</v>
      </c>
      <c r="G11" s="828" t="s">
        <v>163</v>
      </c>
      <c r="H11" s="829"/>
      <c r="I11" s="829"/>
      <c r="J11" s="830"/>
      <c r="K11" s="1019" t="s">
        <v>304</v>
      </c>
      <c r="L11" s="1118" t="s">
        <v>661</v>
      </c>
      <c r="M11" s="1119"/>
      <c r="N11" s="1119"/>
      <c r="O11" s="1119"/>
      <c r="P11" s="1119"/>
      <c r="Q11" s="1119"/>
      <c r="R11" s="1119"/>
      <c r="S11" s="1119"/>
      <c r="T11" s="1120"/>
      <c r="U11" s="978" t="s">
        <v>608</v>
      </c>
      <c r="V11" s="979"/>
      <c r="W11" s="979"/>
      <c r="X11" s="979"/>
      <c r="Y11" s="979"/>
      <c r="Z11" s="979"/>
      <c r="AA11" s="979"/>
      <c r="AB11" s="979"/>
      <c r="AC11" s="979"/>
      <c r="AD11" s="980"/>
    </row>
    <row r="12" spans="1:33" s="35" customFormat="1" ht="21" customHeight="1" thickBot="1" x14ac:dyDescent="0.25">
      <c r="A12" s="1484"/>
      <c r="B12" s="831"/>
      <c r="C12" s="832"/>
      <c r="D12" s="832"/>
      <c r="E12" s="833"/>
      <c r="F12" s="1081"/>
      <c r="G12" s="1639" t="s">
        <v>188</v>
      </c>
      <c r="H12" s="1640"/>
      <c r="I12" s="1640"/>
      <c r="J12" s="1641"/>
      <c r="K12" s="1636"/>
      <c r="L12" s="1394"/>
      <c r="M12" s="1395"/>
      <c r="N12" s="1395"/>
      <c r="O12" s="1395"/>
      <c r="P12" s="1395"/>
      <c r="Q12" s="1395"/>
      <c r="R12" s="1395"/>
      <c r="S12" s="1395"/>
      <c r="T12" s="1448"/>
      <c r="U12" s="975" t="s">
        <v>225</v>
      </c>
      <c r="V12" s="976"/>
      <c r="W12" s="976"/>
      <c r="X12" s="976"/>
      <c r="Y12" s="976"/>
      <c r="Z12" s="976"/>
      <c r="AA12" s="976"/>
      <c r="AB12" s="976"/>
      <c r="AC12" s="976"/>
      <c r="AD12" s="977"/>
    </row>
    <row r="13" spans="1:33" s="40" customFormat="1" ht="21" customHeight="1" thickTop="1" x14ac:dyDescent="0.2">
      <c r="A13" s="1485" t="s">
        <v>305</v>
      </c>
      <c r="B13" s="1616"/>
      <c r="C13" s="1617"/>
      <c r="D13" s="1617"/>
      <c r="E13" s="1618"/>
      <c r="F13" s="1125"/>
      <c r="G13" s="1273"/>
      <c r="H13" s="1274"/>
      <c r="I13" s="1274"/>
      <c r="J13" s="1275"/>
      <c r="K13" s="1619"/>
      <c r="L13" s="1466"/>
      <c r="M13" s="1467"/>
      <c r="N13" s="1467"/>
      <c r="O13" s="1467"/>
      <c r="P13" s="1467"/>
      <c r="Q13" s="1467"/>
      <c r="R13" s="1467"/>
      <c r="S13" s="1467"/>
      <c r="T13" s="1468"/>
      <c r="U13" s="1356" t="s">
        <v>133</v>
      </c>
      <c r="V13" s="1357"/>
      <c r="W13" s="1171"/>
      <c r="X13" s="1171"/>
      <c r="Y13" s="1171"/>
      <c r="Z13" s="1171"/>
      <c r="AA13" s="1171"/>
      <c r="AB13" s="1171"/>
      <c r="AC13" s="1171"/>
      <c r="AD13" s="1172"/>
    </row>
    <row r="14" spans="1:33" s="40" customFormat="1" ht="19.5" customHeight="1" x14ac:dyDescent="0.2">
      <c r="A14" s="1486"/>
      <c r="B14" s="1037"/>
      <c r="C14" s="1038"/>
      <c r="D14" s="1038"/>
      <c r="E14" s="1039"/>
      <c r="F14" s="1114"/>
      <c r="G14" s="1276"/>
      <c r="H14" s="1277"/>
      <c r="I14" s="1277"/>
      <c r="J14" s="1278"/>
      <c r="K14" s="1620"/>
      <c r="L14" s="1469"/>
      <c r="M14" s="1203"/>
      <c r="N14" s="1203"/>
      <c r="O14" s="1203"/>
      <c r="P14" s="1203"/>
      <c r="Q14" s="1203"/>
      <c r="R14" s="1203"/>
      <c r="S14" s="1203"/>
      <c r="T14" s="1470"/>
      <c r="U14" s="1358"/>
      <c r="V14" s="1359"/>
      <c r="W14" s="1173"/>
      <c r="X14" s="1173"/>
      <c r="Y14" s="1173"/>
      <c r="Z14" s="1173"/>
      <c r="AA14" s="1173"/>
      <c r="AB14" s="1173"/>
      <c r="AC14" s="1173"/>
      <c r="AD14" s="1174"/>
    </row>
    <row r="15" spans="1:33" s="40" customFormat="1" ht="21" customHeight="1" x14ac:dyDescent="0.2">
      <c r="A15" s="1486"/>
      <c r="B15" s="1037"/>
      <c r="C15" s="1038"/>
      <c r="D15" s="1038"/>
      <c r="E15" s="1039"/>
      <c r="F15" s="1114"/>
      <c r="G15" s="1621" t="str">
        <f>IF(G13="","",IF(AG15&lt;40,"年齢×",AG15))</f>
        <v/>
      </c>
      <c r="H15" s="1622"/>
      <c r="I15" s="1622"/>
      <c r="J15" s="255" t="s">
        <v>2</v>
      </c>
      <c r="K15" s="1620"/>
      <c r="L15" s="870"/>
      <c r="M15" s="871"/>
      <c r="N15" s="871"/>
      <c r="O15" s="871"/>
      <c r="P15" s="871"/>
      <c r="Q15" s="871"/>
      <c r="R15" s="871"/>
      <c r="S15" s="871"/>
      <c r="T15" s="873"/>
      <c r="U15" s="1084" t="s">
        <v>658</v>
      </c>
      <c r="V15" s="1085"/>
      <c r="W15" s="924"/>
      <c r="X15" s="924"/>
      <c r="Y15" s="924"/>
      <c r="Z15" s="924"/>
      <c r="AA15" s="924"/>
      <c r="AB15" s="924"/>
      <c r="AC15" s="924"/>
      <c r="AD15" s="925"/>
      <c r="AG15" s="40" t="str">
        <f>IF(G13="","",DATEDIF(G13,$AG$5,"Y"))</f>
        <v/>
      </c>
    </row>
    <row r="16" spans="1:33" s="40" customFormat="1" ht="21" customHeight="1" x14ac:dyDescent="0.2">
      <c r="A16" s="1492" t="s">
        <v>306</v>
      </c>
      <c r="B16" s="1623"/>
      <c r="C16" s="1624"/>
      <c r="D16" s="1624"/>
      <c r="E16" s="1625"/>
      <c r="F16" s="938"/>
      <c r="G16" s="929"/>
      <c r="H16" s="930"/>
      <c r="I16" s="930"/>
      <c r="J16" s="931"/>
      <c r="K16" s="1637"/>
      <c r="L16" s="868"/>
      <c r="M16" s="869"/>
      <c r="N16" s="869"/>
      <c r="O16" s="869"/>
      <c r="P16" s="869"/>
      <c r="Q16" s="869"/>
      <c r="R16" s="869"/>
      <c r="S16" s="869"/>
      <c r="T16" s="872"/>
      <c r="U16" s="1408" t="s">
        <v>133</v>
      </c>
      <c r="V16" s="1097"/>
      <c r="W16" s="1316"/>
      <c r="X16" s="1316"/>
      <c r="Y16" s="1316"/>
      <c r="Z16" s="1316"/>
      <c r="AA16" s="1316"/>
      <c r="AB16" s="1316"/>
      <c r="AC16" s="1316"/>
      <c r="AD16" s="1383"/>
    </row>
    <row r="17" spans="1:33" s="40" customFormat="1" ht="19.5" customHeight="1" x14ac:dyDescent="0.2">
      <c r="A17" s="1486"/>
      <c r="B17" s="1037"/>
      <c r="C17" s="1038"/>
      <c r="D17" s="1038"/>
      <c r="E17" s="1039"/>
      <c r="F17" s="1114"/>
      <c r="G17" s="1628"/>
      <c r="H17" s="1629"/>
      <c r="I17" s="1629"/>
      <c r="J17" s="1630"/>
      <c r="K17" s="1620"/>
      <c r="L17" s="1469"/>
      <c r="M17" s="1203"/>
      <c r="N17" s="1203"/>
      <c r="O17" s="1203"/>
      <c r="P17" s="1203"/>
      <c r="Q17" s="1203"/>
      <c r="R17" s="1203"/>
      <c r="S17" s="1203"/>
      <c r="T17" s="1470"/>
      <c r="U17" s="1358"/>
      <c r="V17" s="1359"/>
      <c r="W17" s="1173"/>
      <c r="X17" s="1173"/>
      <c r="Y17" s="1173"/>
      <c r="Z17" s="1173"/>
      <c r="AA17" s="1173"/>
      <c r="AB17" s="1173"/>
      <c r="AC17" s="1173"/>
      <c r="AD17" s="1174"/>
    </row>
    <row r="18" spans="1:33" s="40" customFormat="1" ht="21" customHeight="1" x14ac:dyDescent="0.2">
      <c r="A18" s="1486"/>
      <c r="B18" s="1037"/>
      <c r="C18" s="1038"/>
      <c r="D18" s="1038"/>
      <c r="E18" s="1039"/>
      <c r="F18" s="1114"/>
      <c r="G18" s="1642" t="str">
        <f>IF(G16="","",IF(AG18&lt;40,"年齢×",AG18))</f>
        <v/>
      </c>
      <c r="H18" s="1643"/>
      <c r="I18" s="1643"/>
      <c r="J18" s="254" t="s">
        <v>2</v>
      </c>
      <c r="K18" s="1638"/>
      <c r="L18" s="870"/>
      <c r="M18" s="871"/>
      <c r="N18" s="871"/>
      <c r="O18" s="871"/>
      <c r="P18" s="871"/>
      <c r="Q18" s="871"/>
      <c r="R18" s="871"/>
      <c r="S18" s="871"/>
      <c r="T18" s="873"/>
      <c r="U18" s="1084" t="s">
        <v>658</v>
      </c>
      <c r="V18" s="1085"/>
      <c r="W18" s="924"/>
      <c r="X18" s="924"/>
      <c r="Y18" s="924"/>
      <c r="Z18" s="924"/>
      <c r="AA18" s="924"/>
      <c r="AB18" s="924"/>
      <c r="AC18" s="924"/>
      <c r="AD18" s="925"/>
      <c r="AG18" s="40" t="str">
        <f>IF(G16="","",DATEDIF(G16,$AG$5,"Y"))</f>
        <v/>
      </c>
    </row>
    <row r="19" spans="1:33" s="40" customFormat="1" ht="21" customHeight="1" x14ac:dyDescent="0.2">
      <c r="A19" s="1492" t="s">
        <v>307</v>
      </c>
      <c r="B19" s="1623"/>
      <c r="C19" s="1624"/>
      <c r="D19" s="1624"/>
      <c r="E19" s="1625"/>
      <c r="F19" s="938"/>
      <c r="G19" s="929"/>
      <c r="H19" s="930"/>
      <c r="I19" s="930"/>
      <c r="J19" s="931"/>
      <c r="K19" s="1631"/>
      <c r="L19" s="868"/>
      <c r="M19" s="869"/>
      <c r="N19" s="869"/>
      <c r="O19" s="869"/>
      <c r="P19" s="869"/>
      <c r="Q19" s="869"/>
      <c r="R19" s="869"/>
      <c r="S19" s="869"/>
      <c r="T19" s="872"/>
      <c r="U19" s="1408" t="s">
        <v>133</v>
      </c>
      <c r="V19" s="1097"/>
      <c r="W19" s="1316"/>
      <c r="X19" s="1316"/>
      <c r="Y19" s="1316"/>
      <c r="Z19" s="1316"/>
      <c r="AA19" s="1316"/>
      <c r="AB19" s="1316"/>
      <c r="AC19" s="1316"/>
      <c r="AD19" s="1383"/>
    </row>
    <row r="20" spans="1:33" s="40" customFormat="1" ht="19.5" customHeight="1" x14ac:dyDescent="0.2">
      <c r="A20" s="1486"/>
      <c r="B20" s="1037"/>
      <c r="C20" s="1038"/>
      <c r="D20" s="1038"/>
      <c r="E20" s="1039"/>
      <c r="F20" s="1114"/>
      <c r="G20" s="1628"/>
      <c r="H20" s="1629"/>
      <c r="I20" s="1629"/>
      <c r="J20" s="1630"/>
      <c r="K20" s="1632"/>
      <c r="L20" s="1469"/>
      <c r="M20" s="1203"/>
      <c r="N20" s="1203"/>
      <c r="O20" s="1203"/>
      <c r="P20" s="1203"/>
      <c r="Q20" s="1203"/>
      <c r="R20" s="1203"/>
      <c r="S20" s="1203"/>
      <c r="T20" s="1470"/>
      <c r="U20" s="1358"/>
      <c r="V20" s="1359"/>
      <c r="W20" s="1173"/>
      <c r="X20" s="1173"/>
      <c r="Y20" s="1173"/>
      <c r="Z20" s="1173"/>
      <c r="AA20" s="1173"/>
      <c r="AB20" s="1173"/>
      <c r="AC20" s="1173"/>
      <c r="AD20" s="1174"/>
    </row>
    <row r="21" spans="1:33" s="40" customFormat="1" ht="21" customHeight="1" x14ac:dyDescent="0.2">
      <c r="A21" s="1487"/>
      <c r="B21" s="1037"/>
      <c r="C21" s="1038"/>
      <c r="D21" s="1038"/>
      <c r="E21" s="1039"/>
      <c r="F21" s="1114"/>
      <c r="G21" s="1634" t="str">
        <f>IF(G19="","",IF(AG21&lt;40,"年齢×",AG21))</f>
        <v/>
      </c>
      <c r="H21" s="1635"/>
      <c r="I21" s="1635"/>
      <c r="J21" s="223" t="s">
        <v>2</v>
      </c>
      <c r="K21" s="1633"/>
      <c r="L21" s="870"/>
      <c r="M21" s="871"/>
      <c r="N21" s="871"/>
      <c r="O21" s="871"/>
      <c r="P21" s="871"/>
      <c r="Q21" s="871"/>
      <c r="R21" s="871"/>
      <c r="S21" s="871"/>
      <c r="T21" s="873"/>
      <c r="U21" s="1084" t="s">
        <v>658</v>
      </c>
      <c r="V21" s="1085"/>
      <c r="W21" s="924"/>
      <c r="X21" s="924"/>
      <c r="Y21" s="924"/>
      <c r="Z21" s="924"/>
      <c r="AA21" s="924"/>
      <c r="AB21" s="924"/>
      <c r="AC21" s="924"/>
      <c r="AD21" s="925"/>
      <c r="AG21" s="40" t="str">
        <f>IF(G19="","",DATEDIF(G19,$AG$5,"Y"))</f>
        <v/>
      </c>
    </row>
    <row r="22" spans="1:33" s="40" customFormat="1" ht="21" customHeight="1" x14ac:dyDescent="0.2">
      <c r="A22" s="1492" t="s">
        <v>308</v>
      </c>
      <c r="B22" s="1623"/>
      <c r="C22" s="1624"/>
      <c r="D22" s="1624"/>
      <c r="E22" s="1625"/>
      <c r="F22" s="938"/>
      <c r="G22" s="929"/>
      <c r="H22" s="930"/>
      <c r="I22" s="930"/>
      <c r="J22" s="931"/>
      <c r="K22" s="1631"/>
      <c r="L22" s="868"/>
      <c r="M22" s="869"/>
      <c r="N22" s="869"/>
      <c r="O22" s="869"/>
      <c r="P22" s="869"/>
      <c r="Q22" s="869"/>
      <c r="R22" s="869"/>
      <c r="S22" s="869"/>
      <c r="T22" s="872"/>
      <c r="U22" s="1408" t="s">
        <v>133</v>
      </c>
      <c r="V22" s="1097"/>
      <c r="W22" s="1316"/>
      <c r="X22" s="1316"/>
      <c r="Y22" s="1316"/>
      <c r="Z22" s="1316"/>
      <c r="AA22" s="1316"/>
      <c r="AB22" s="1316"/>
      <c r="AC22" s="1316"/>
      <c r="AD22" s="1383"/>
    </row>
    <row r="23" spans="1:33" s="40" customFormat="1" ht="19.5" customHeight="1" x14ac:dyDescent="0.2">
      <c r="A23" s="1486"/>
      <c r="B23" s="1037"/>
      <c r="C23" s="1038"/>
      <c r="D23" s="1038"/>
      <c r="E23" s="1039"/>
      <c r="F23" s="1114"/>
      <c r="G23" s="1628"/>
      <c r="H23" s="1629"/>
      <c r="I23" s="1629"/>
      <c r="J23" s="1630"/>
      <c r="K23" s="1632"/>
      <c r="L23" s="1469"/>
      <c r="M23" s="1203"/>
      <c r="N23" s="1203"/>
      <c r="O23" s="1203"/>
      <c r="P23" s="1203"/>
      <c r="Q23" s="1203"/>
      <c r="R23" s="1203"/>
      <c r="S23" s="1203"/>
      <c r="T23" s="1470"/>
      <c r="U23" s="1358"/>
      <c r="V23" s="1359"/>
      <c r="W23" s="1173"/>
      <c r="X23" s="1173"/>
      <c r="Y23" s="1173"/>
      <c r="Z23" s="1173"/>
      <c r="AA23" s="1173"/>
      <c r="AB23" s="1173"/>
      <c r="AC23" s="1173"/>
      <c r="AD23" s="1174"/>
    </row>
    <row r="24" spans="1:33" s="40" customFormat="1" ht="21" customHeight="1" x14ac:dyDescent="0.2">
      <c r="A24" s="1487"/>
      <c r="B24" s="1024"/>
      <c r="C24" s="1025"/>
      <c r="D24" s="1025"/>
      <c r="E24" s="1026"/>
      <c r="F24" s="939"/>
      <c r="G24" s="1626" t="str">
        <f>IF(G22="","",IF(AG24&lt;40,"年齢×",AG24))</f>
        <v/>
      </c>
      <c r="H24" s="1627"/>
      <c r="I24" s="1627"/>
      <c r="J24" s="57" t="s">
        <v>2</v>
      </c>
      <c r="K24" s="1633"/>
      <c r="L24" s="870"/>
      <c r="M24" s="871"/>
      <c r="N24" s="871"/>
      <c r="O24" s="871"/>
      <c r="P24" s="871"/>
      <c r="Q24" s="871"/>
      <c r="R24" s="871"/>
      <c r="S24" s="871"/>
      <c r="T24" s="873"/>
      <c r="U24" s="1084" t="s">
        <v>658</v>
      </c>
      <c r="V24" s="1085"/>
      <c r="W24" s="924"/>
      <c r="X24" s="924"/>
      <c r="Y24" s="924"/>
      <c r="Z24" s="924"/>
      <c r="AA24" s="924"/>
      <c r="AB24" s="924"/>
      <c r="AC24" s="924"/>
      <c r="AD24" s="925"/>
      <c r="AG24" s="40" t="str">
        <f>IF(G22="","",DATEDIF(G22,$AG$5,"Y"))</f>
        <v/>
      </c>
    </row>
    <row r="25" spans="1:33" s="40" customFormat="1" ht="21" customHeight="1" x14ac:dyDescent="0.2">
      <c r="A25" s="228"/>
      <c r="B25" s="46"/>
      <c r="C25" s="46"/>
      <c r="D25" s="46"/>
      <c r="E25" s="46"/>
      <c r="F25" s="38"/>
      <c r="G25" s="38"/>
      <c r="H25" s="38"/>
      <c r="I25" s="38"/>
      <c r="J25" s="38"/>
      <c r="K25" s="38"/>
      <c r="L25" s="38"/>
      <c r="M25" s="38"/>
      <c r="N25" s="38"/>
      <c r="O25" s="38"/>
      <c r="P25" s="38"/>
      <c r="Q25" s="38"/>
      <c r="R25" s="38"/>
      <c r="S25" s="38"/>
      <c r="T25" s="38"/>
      <c r="U25" s="38"/>
      <c r="V25" s="38"/>
      <c r="W25" s="38"/>
      <c r="X25" s="38"/>
      <c r="Y25" s="38"/>
      <c r="Z25" s="38"/>
      <c r="AA25" s="38"/>
      <c r="AB25" s="38"/>
      <c r="AC25" s="38"/>
    </row>
    <row r="26" spans="1:33" s="40" customFormat="1" ht="21" customHeight="1" x14ac:dyDescent="0.2">
      <c r="A26" s="40" t="s">
        <v>310</v>
      </c>
      <c r="B26" s="319"/>
      <c r="C26" s="319"/>
      <c r="D26" s="319"/>
      <c r="E26" s="319"/>
      <c r="F26" s="134"/>
      <c r="G26" s="134"/>
      <c r="I26" s="134"/>
      <c r="J26" s="134" t="s">
        <v>230</v>
      </c>
      <c r="L26" s="134"/>
      <c r="M26" s="134"/>
      <c r="N26" s="134"/>
      <c r="O26" s="134"/>
      <c r="P26" s="134"/>
      <c r="Q26" s="134"/>
      <c r="R26" s="134"/>
      <c r="S26" s="134"/>
      <c r="T26" s="134"/>
      <c r="U26" s="134"/>
      <c r="V26" s="134"/>
      <c r="W26" s="134"/>
      <c r="X26" s="134"/>
      <c r="Y26" s="134"/>
      <c r="Z26" s="134"/>
      <c r="AA26" s="134"/>
      <c r="AB26" s="134"/>
      <c r="AC26" s="134"/>
    </row>
    <row r="27" spans="1:33" s="40" customFormat="1" ht="21" customHeight="1" x14ac:dyDescent="0.2">
      <c r="A27" s="983"/>
      <c r="B27" s="786" t="s">
        <v>303</v>
      </c>
      <c r="C27" s="787"/>
      <c r="D27" s="787"/>
      <c r="E27" s="788"/>
      <c r="F27" s="964" t="s">
        <v>231</v>
      </c>
      <c r="G27" s="828" t="s">
        <v>163</v>
      </c>
      <c r="H27" s="829"/>
      <c r="I27" s="829"/>
      <c r="J27" s="830"/>
      <c r="K27" s="1019" t="s">
        <v>304</v>
      </c>
      <c r="L27" s="1118" t="s">
        <v>665</v>
      </c>
      <c r="M27" s="1119"/>
      <c r="N27" s="1119"/>
      <c r="O27" s="1119"/>
      <c r="P27" s="1119"/>
      <c r="Q27" s="1119"/>
      <c r="R27" s="1119"/>
      <c r="S27" s="1119"/>
      <c r="T27" s="1120"/>
      <c r="U27" s="978" t="s">
        <v>608</v>
      </c>
      <c r="V27" s="979"/>
      <c r="W27" s="979"/>
      <c r="X27" s="979"/>
      <c r="Y27" s="979"/>
      <c r="Z27" s="979"/>
      <c r="AA27" s="979"/>
      <c r="AB27" s="979"/>
      <c r="AC27" s="979"/>
      <c r="AD27" s="980"/>
    </row>
    <row r="28" spans="1:33" s="35" customFormat="1" ht="21" customHeight="1" thickBot="1" x14ac:dyDescent="0.25">
      <c r="A28" s="1484"/>
      <c r="B28" s="1647"/>
      <c r="C28" s="1648"/>
      <c r="D28" s="1648"/>
      <c r="E28" s="1649"/>
      <c r="F28" s="1081"/>
      <c r="G28" s="1639" t="s">
        <v>188</v>
      </c>
      <c r="H28" s="1640"/>
      <c r="I28" s="1640"/>
      <c r="J28" s="1641"/>
      <c r="K28" s="1636"/>
      <c r="L28" s="1394"/>
      <c r="M28" s="1395"/>
      <c r="N28" s="1395"/>
      <c r="O28" s="1395"/>
      <c r="P28" s="1395"/>
      <c r="Q28" s="1395"/>
      <c r="R28" s="1395"/>
      <c r="S28" s="1395"/>
      <c r="T28" s="1448"/>
      <c r="U28" s="975" t="s">
        <v>225</v>
      </c>
      <c r="V28" s="976"/>
      <c r="W28" s="976"/>
      <c r="X28" s="976"/>
      <c r="Y28" s="976"/>
      <c r="Z28" s="976"/>
      <c r="AA28" s="976"/>
      <c r="AB28" s="976"/>
      <c r="AC28" s="976"/>
      <c r="AD28" s="977"/>
    </row>
    <row r="29" spans="1:33" s="40" customFormat="1" ht="21" customHeight="1" thickTop="1" x14ac:dyDescent="0.2">
      <c r="A29" s="1485" t="s">
        <v>305</v>
      </c>
      <c r="B29" s="1616"/>
      <c r="C29" s="1617"/>
      <c r="D29" s="1617"/>
      <c r="E29" s="1618"/>
      <c r="F29" s="1125"/>
      <c r="G29" s="1273"/>
      <c r="H29" s="1274"/>
      <c r="I29" s="1274"/>
      <c r="J29" s="1275"/>
      <c r="K29" s="1619"/>
      <c r="L29" s="1466"/>
      <c r="M29" s="1467"/>
      <c r="N29" s="1467"/>
      <c r="O29" s="1467"/>
      <c r="P29" s="1467"/>
      <c r="Q29" s="1467"/>
      <c r="R29" s="1467"/>
      <c r="S29" s="1467"/>
      <c r="T29" s="1468"/>
      <c r="U29" s="1356" t="s">
        <v>133</v>
      </c>
      <c r="V29" s="1357"/>
      <c r="W29" s="1171"/>
      <c r="X29" s="1171"/>
      <c r="Y29" s="1171"/>
      <c r="Z29" s="1171"/>
      <c r="AA29" s="1171"/>
      <c r="AB29" s="1171"/>
      <c r="AC29" s="1171"/>
      <c r="AD29" s="1172"/>
    </row>
    <row r="30" spans="1:33" s="40" customFormat="1" ht="19.5" customHeight="1" x14ac:dyDescent="0.2">
      <c r="A30" s="1486"/>
      <c r="B30" s="1037"/>
      <c r="C30" s="1038"/>
      <c r="D30" s="1038"/>
      <c r="E30" s="1039"/>
      <c r="F30" s="1114"/>
      <c r="G30" s="1276"/>
      <c r="H30" s="1277"/>
      <c r="I30" s="1277"/>
      <c r="J30" s="1278"/>
      <c r="K30" s="1620"/>
      <c r="L30" s="1469"/>
      <c r="M30" s="1203"/>
      <c r="N30" s="1203"/>
      <c r="O30" s="1203"/>
      <c r="P30" s="1203"/>
      <c r="Q30" s="1203"/>
      <c r="R30" s="1203"/>
      <c r="S30" s="1203"/>
      <c r="T30" s="1470"/>
      <c r="U30" s="1358"/>
      <c r="V30" s="1359"/>
      <c r="W30" s="1173"/>
      <c r="X30" s="1173"/>
      <c r="Y30" s="1173"/>
      <c r="Z30" s="1173"/>
      <c r="AA30" s="1173"/>
      <c r="AB30" s="1173"/>
      <c r="AC30" s="1173"/>
      <c r="AD30" s="1174"/>
    </row>
    <row r="31" spans="1:33" s="40" customFormat="1" ht="21" customHeight="1" x14ac:dyDescent="0.2">
      <c r="A31" s="1486"/>
      <c r="B31" s="1037"/>
      <c r="C31" s="1038"/>
      <c r="D31" s="1038"/>
      <c r="E31" s="1039"/>
      <c r="F31" s="1114"/>
      <c r="G31" s="1642" t="str">
        <f>IF(G29="","",IF(AG31&lt;40,"年齢×",AG31))</f>
        <v/>
      </c>
      <c r="H31" s="1643"/>
      <c r="I31" s="1643"/>
      <c r="J31" s="254" t="s">
        <v>2</v>
      </c>
      <c r="K31" s="1620"/>
      <c r="L31" s="870"/>
      <c r="M31" s="871"/>
      <c r="N31" s="871"/>
      <c r="O31" s="871"/>
      <c r="P31" s="871"/>
      <c r="Q31" s="871"/>
      <c r="R31" s="871"/>
      <c r="S31" s="871"/>
      <c r="T31" s="873"/>
      <c r="U31" s="1084" t="s">
        <v>658</v>
      </c>
      <c r="V31" s="1085"/>
      <c r="W31" s="924"/>
      <c r="X31" s="924"/>
      <c r="Y31" s="924"/>
      <c r="Z31" s="924"/>
      <c r="AA31" s="924"/>
      <c r="AB31" s="924"/>
      <c r="AC31" s="924"/>
      <c r="AD31" s="925"/>
      <c r="AG31" s="40" t="str">
        <f>IF(G29="","",DATEDIF(G29,$AG$5,"Y"))</f>
        <v/>
      </c>
    </row>
    <row r="32" spans="1:33" s="40" customFormat="1" ht="21" customHeight="1" x14ac:dyDescent="0.2">
      <c r="A32" s="1492" t="s">
        <v>306</v>
      </c>
      <c r="B32" s="1623"/>
      <c r="C32" s="1624"/>
      <c r="D32" s="1624"/>
      <c r="E32" s="1625"/>
      <c r="F32" s="938"/>
      <c r="G32" s="929"/>
      <c r="H32" s="930"/>
      <c r="I32" s="930"/>
      <c r="J32" s="931"/>
      <c r="K32" s="1637"/>
      <c r="L32" s="868"/>
      <c r="M32" s="869"/>
      <c r="N32" s="869"/>
      <c r="O32" s="869"/>
      <c r="P32" s="869"/>
      <c r="Q32" s="869"/>
      <c r="R32" s="869"/>
      <c r="S32" s="869"/>
      <c r="T32" s="872"/>
      <c r="U32" s="1408" t="s">
        <v>133</v>
      </c>
      <c r="V32" s="1097"/>
      <c r="W32" s="1316"/>
      <c r="X32" s="1316"/>
      <c r="Y32" s="1316"/>
      <c r="Z32" s="1316"/>
      <c r="AA32" s="1316"/>
      <c r="AB32" s="1316"/>
      <c r="AC32" s="1316"/>
      <c r="AD32" s="1383"/>
    </row>
    <row r="33" spans="1:33" s="40" customFormat="1" ht="18.75" customHeight="1" x14ac:dyDescent="0.2">
      <c r="A33" s="1486"/>
      <c r="B33" s="1037"/>
      <c r="C33" s="1038"/>
      <c r="D33" s="1038"/>
      <c r="E33" s="1039"/>
      <c r="F33" s="1114"/>
      <c r="G33" s="1276"/>
      <c r="H33" s="1277"/>
      <c r="I33" s="1277"/>
      <c r="J33" s="1278"/>
      <c r="K33" s="1620"/>
      <c r="L33" s="1469"/>
      <c r="M33" s="1203"/>
      <c r="N33" s="1203"/>
      <c r="O33" s="1203"/>
      <c r="P33" s="1203"/>
      <c r="Q33" s="1203"/>
      <c r="R33" s="1203"/>
      <c r="S33" s="1203"/>
      <c r="T33" s="1470"/>
      <c r="U33" s="1358"/>
      <c r="V33" s="1359"/>
      <c r="W33" s="1173"/>
      <c r="X33" s="1173"/>
      <c r="Y33" s="1173"/>
      <c r="Z33" s="1173"/>
      <c r="AA33" s="1173"/>
      <c r="AB33" s="1173"/>
      <c r="AC33" s="1173"/>
      <c r="AD33" s="1174"/>
    </row>
    <row r="34" spans="1:33" s="40" customFormat="1" ht="21" customHeight="1" x14ac:dyDescent="0.2">
      <c r="A34" s="1486"/>
      <c r="B34" s="1037"/>
      <c r="C34" s="1038"/>
      <c r="D34" s="1038"/>
      <c r="E34" s="1039"/>
      <c r="F34" s="1114"/>
      <c r="G34" s="1642" t="str">
        <f>IF(G32="","",IF(AG34&lt;40,"年齢×",AG34))</f>
        <v/>
      </c>
      <c r="H34" s="1643"/>
      <c r="I34" s="1643"/>
      <c r="J34" s="254" t="s">
        <v>2</v>
      </c>
      <c r="K34" s="1638"/>
      <c r="L34" s="870"/>
      <c r="M34" s="871"/>
      <c r="N34" s="871"/>
      <c r="O34" s="871"/>
      <c r="P34" s="871"/>
      <c r="Q34" s="871"/>
      <c r="R34" s="871"/>
      <c r="S34" s="871"/>
      <c r="T34" s="873"/>
      <c r="U34" s="1084" t="s">
        <v>658</v>
      </c>
      <c r="V34" s="1085"/>
      <c r="W34" s="924"/>
      <c r="X34" s="924"/>
      <c r="Y34" s="924"/>
      <c r="Z34" s="924"/>
      <c r="AA34" s="924"/>
      <c r="AB34" s="924"/>
      <c r="AC34" s="924"/>
      <c r="AD34" s="925"/>
      <c r="AG34" s="40" t="str">
        <f>IF(G32="","",DATEDIF(G32,$AG$5,"Y"))</f>
        <v/>
      </c>
    </row>
    <row r="35" spans="1:33" s="40" customFormat="1" ht="21" customHeight="1" x14ac:dyDescent="0.2">
      <c r="A35" s="1492" t="s">
        <v>307</v>
      </c>
      <c r="B35" s="1623"/>
      <c r="C35" s="1624"/>
      <c r="D35" s="1624"/>
      <c r="E35" s="1625"/>
      <c r="F35" s="938"/>
      <c r="G35" s="929"/>
      <c r="H35" s="930"/>
      <c r="I35" s="930"/>
      <c r="J35" s="931"/>
      <c r="K35" s="1637"/>
      <c r="L35" s="868"/>
      <c r="M35" s="869"/>
      <c r="N35" s="869"/>
      <c r="O35" s="869"/>
      <c r="P35" s="869"/>
      <c r="Q35" s="869"/>
      <c r="R35" s="869"/>
      <c r="S35" s="869"/>
      <c r="T35" s="872"/>
      <c r="U35" s="1408" t="s">
        <v>133</v>
      </c>
      <c r="V35" s="1097"/>
      <c r="W35" s="1316"/>
      <c r="X35" s="1316"/>
      <c r="Y35" s="1316"/>
      <c r="Z35" s="1316"/>
      <c r="AA35" s="1316"/>
      <c r="AB35" s="1316"/>
      <c r="AC35" s="1316"/>
      <c r="AD35" s="1383"/>
    </row>
    <row r="36" spans="1:33" s="40" customFormat="1" ht="19.5" customHeight="1" x14ac:dyDescent="0.2">
      <c r="A36" s="1486"/>
      <c r="B36" s="1037"/>
      <c r="C36" s="1038"/>
      <c r="D36" s="1038"/>
      <c r="E36" s="1039"/>
      <c r="F36" s="1114"/>
      <c r="G36" s="1276"/>
      <c r="H36" s="1277"/>
      <c r="I36" s="1277"/>
      <c r="J36" s="1278"/>
      <c r="K36" s="1620"/>
      <c r="L36" s="1469"/>
      <c r="M36" s="1203"/>
      <c r="N36" s="1203"/>
      <c r="O36" s="1203"/>
      <c r="P36" s="1203"/>
      <c r="Q36" s="1203"/>
      <c r="R36" s="1203"/>
      <c r="S36" s="1203"/>
      <c r="T36" s="1470"/>
      <c r="U36" s="1358"/>
      <c r="V36" s="1359"/>
      <c r="W36" s="1173"/>
      <c r="X36" s="1173"/>
      <c r="Y36" s="1173"/>
      <c r="Z36" s="1173"/>
      <c r="AA36" s="1173"/>
      <c r="AB36" s="1173"/>
      <c r="AC36" s="1173"/>
      <c r="AD36" s="1174"/>
    </row>
    <row r="37" spans="1:33" s="40" customFormat="1" ht="21" customHeight="1" x14ac:dyDescent="0.2">
      <c r="A37" s="1487"/>
      <c r="B37" s="1037"/>
      <c r="C37" s="1038"/>
      <c r="D37" s="1038"/>
      <c r="E37" s="1039"/>
      <c r="F37" s="939"/>
      <c r="G37" s="1644" t="str">
        <f>IF(G35="","",IF(AG37&lt;40,"年齢×",AG37))</f>
        <v/>
      </c>
      <c r="H37" s="1645"/>
      <c r="I37" s="1645"/>
      <c r="J37" s="245" t="s">
        <v>2</v>
      </c>
      <c r="K37" s="1638"/>
      <c r="L37" s="870"/>
      <c r="M37" s="871"/>
      <c r="N37" s="871"/>
      <c r="O37" s="871"/>
      <c r="P37" s="871"/>
      <c r="Q37" s="871"/>
      <c r="R37" s="871"/>
      <c r="S37" s="871"/>
      <c r="T37" s="873"/>
      <c r="U37" s="1084" t="s">
        <v>658</v>
      </c>
      <c r="V37" s="1085"/>
      <c r="W37" s="924"/>
      <c r="X37" s="924"/>
      <c r="Y37" s="924"/>
      <c r="Z37" s="924"/>
      <c r="AA37" s="924"/>
      <c r="AB37" s="924"/>
      <c r="AC37" s="924"/>
      <c r="AD37" s="925"/>
      <c r="AG37" s="40" t="str">
        <f>IF(G35="","",DATEDIF(G35,$AG$5,"Y"))</f>
        <v/>
      </c>
    </row>
    <row r="38" spans="1:33" s="40" customFormat="1" ht="21" customHeight="1" x14ac:dyDescent="0.2">
      <c r="A38" s="1492" t="s">
        <v>308</v>
      </c>
      <c r="B38" s="1623"/>
      <c r="C38" s="1624"/>
      <c r="D38" s="1624"/>
      <c r="E38" s="1625"/>
      <c r="F38" s="938"/>
      <c r="G38" s="929"/>
      <c r="H38" s="930"/>
      <c r="I38" s="930"/>
      <c r="J38" s="931"/>
      <c r="K38" s="1637"/>
      <c r="L38" s="868"/>
      <c r="M38" s="869"/>
      <c r="N38" s="869"/>
      <c r="O38" s="869"/>
      <c r="P38" s="869"/>
      <c r="Q38" s="869"/>
      <c r="R38" s="869"/>
      <c r="S38" s="869"/>
      <c r="T38" s="872"/>
      <c r="U38" s="1408" t="s">
        <v>133</v>
      </c>
      <c r="V38" s="1097"/>
      <c r="W38" s="1316"/>
      <c r="X38" s="1316"/>
      <c r="Y38" s="1316"/>
      <c r="Z38" s="1316"/>
      <c r="AA38" s="1316"/>
      <c r="AB38" s="1316"/>
      <c r="AC38" s="1316"/>
      <c r="AD38" s="1383"/>
    </row>
    <row r="39" spans="1:33" s="40" customFormat="1" ht="19.5" customHeight="1" x14ac:dyDescent="0.2">
      <c r="A39" s="1486"/>
      <c r="B39" s="1037"/>
      <c r="C39" s="1038"/>
      <c r="D39" s="1038"/>
      <c r="E39" s="1039"/>
      <c r="F39" s="1114"/>
      <c r="G39" s="1276"/>
      <c r="H39" s="1277"/>
      <c r="I39" s="1277"/>
      <c r="J39" s="1278"/>
      <c r="K39" s="1620"/>
      <c r="L39" s="1469"/>
      <c r="M39" s="1203"/>
      <c r="N39" s="1203"/>
      <c r="O39" s="1203"/>
      <c r="P39" s="1203"/>
      <c r="Q39" s="1203"/>
      <c r="R39" s="1203"/>
      <c r="S39" s="1203"/>
      <c r="T39" s="1470"/>
      <c r="U39" s="1358"/>
      <c r="V39" s="1359"/>
      <c r="W39" s="1173"/>
      <c r="X39" s="1173"/>
      <c r="Y39" s="1173"/>
      <c r="Z39" s="1173"/>
      <c r="AA39" s="1173"/>
      <c r="AB39" s="1173"/>
      <c r="AC39" s="1173"/>
      <c r="AD39" s="1174"/>
    </row>
    <row r="40" spans="1:33" s="40" customFormat="1" ht="21" customHeight="1" x14ac:dyDescent="0.2">
      <c r="A40" s="1487"/>
      <c r="B40" s="1024"/>
      <c r="C40" s="1025"/>
      <c r="D40" s="1025"/>
      <c r="E40" s="1026"/>
      <c r="F40" s="939"/>
      <c r="G40" s="1644" t="str">
        <f>IF(G38="","",IF(AG40&lt;40,"年齢×",AG40))</f>
        <v/>
      </c>
      <c r="H40" s="1645"/>
      <c r="I40" s="1645"/>
      <c r="J40" s="245" t="s">
        <v>2</v>
      </c>
      <c r="K40" s="1638"/>
      <c r="L40" s="870"/>
      <c r="M40" s="871"/>
      <c r="N40" s="871"/>
      <c r="O40" s="871"/>
      <c r="P40" s="871"/>
      <c r="Q40" s="871"/>
      <c r="R40" s="871"/>
      <c r="S40" s="871"/>
      <c r="T40" s="873"/>
      <c r="U40" s="1084" t="s">
        <v>658</v>
      </c>
      <c r="V40" s="1085"/>
      <c r="W40" s="924"/>
      <c r="X40" s="924"/>
      <c r="Y40" s="924"/>
      <c r="Z40" s="924"/>
      <c r="AA40" s="924"/>
      <c r="AB40" s="924"/>
      <c r="AC40" s="924"/>
      <c r="AD40" s="925"/>
      <c r="AG40" s="40" t="str">
        <f>IF(G38="","",DATEDIF(G38,$AG$5,"Y"))</f>
        <v/>
      </c>
    </row>
    <row r="41" spans="1:33" s="40" customFormat="1" ht="16.5" customHeight="1" x14ac:dyDescent="0.2">
      <c r="A41" s="35"/>
      <c r="B41" s="35"/>
      <c r="C41" s="35"/>
      <c r="D41" s="35"/>
      <c r="E41" s="35"/>
      <c r="F41" s="35"/>
      <c r="G41" s="35"/>
      <c r="H41" s="35"/>
      <c r="I41" s="35"/>
      <c r="J41" s="35"/>
      <c r="K41" s="35"/>
      <c r="L41" s="35"/>
      <c r="M41" s="35"/>
      <c r="N41" s="35"/>
      <c r="O41" s="35"/>
      <c r="P41" s="35"/>
      <c r="Q41" s="35"/>
      <c r="R41" s="1651" t="s">
        <v>580</v>
      </c>
      <c r="S41" s="1652"/>
      <c r="T41" s="1652"/>
      <c r="U41" s="1653"/>
      <c r="V41" s="1653"/>
      <c r="W41" s="1653"/>
      <c r="X41" s="1653"/>
      <c r="Y41" s="1654"/>
      <c r="Z41" s="1650"/>
      <c r="AA41" s="564"/>
      <c r="AB41" s="564"/>
      <c r="AC41" s="564"/>
      <c r="AD41" s="133" t="s">
        <v>389</v>
      </c>
    </row>
    <row r="42" spans="1:33" s="40" customFormat="1" ht="12" x14ac:dyDescent="0.2">
      <c r="A42" s="38"/>
      <c r="B42" s="38" t="s">
        <v>311</v>
      </c>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row>
    <row r="43" spans="1:33" s="40" customFormat="1" ht="12" x14ac:dyDescent="0.2">
      <c r="A43" s="38"/>
      <c r="B43" s="38" t="s">
        <v>312</v>
      </c>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3" s="40" customFormat="1" ht="12" x14ac:dyDescent="0.2">
      <c r="A44" s="38"/>
      <c r="B44" s="40" t="s">
        <v>542</v>
      </c>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3" s="40" customFormat="1" ht="12" x14ac:dyDescent="0.2">
      <c r="A45" s="38"/>
      <c r="B45" s="40" t="s">
        <v>541</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3" s="40" customFormat="1" ht="12" x14ac:dyDescent="0.2">
      <c r="A46" s="38"/>
      <c r="B46" s="38" t="s">
        <v>700</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3" s="40" customFormat="1" ht="12" x14ac:dyDescent="0.2">
      <c r="A47" s="38"/>
      <c r="B47" s="38" t="s">
        <v>379</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row>
    <row r="48" spans="1:33" s="40" customFormat="1" ht="12" x14ac:dyDescent="0.2">
      <c r="A48" s="38"/>
      <c r="B48" s="38" t="s">
        <v>398</v>
      </c>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row>
    <row r="49" spans="1:30" s="40" customFormat="1" ht="12" x14ac:dyDescent="0.2">
      <c r="A49" s="38"/>
      <c r="B49" s="38" t="s">
        <v>402</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row>
    <row r="50" spans="1:30" s="40" customFormat="1" x14ac:dyDescent="0.2">
      <c r="A50" s="35"/>
      <c r="B50" s="38" t="s">
        <v>378</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8"/>
    </row>
    <row r="51" spans="1:30" s="39" customFormat="1" x14ac:dyDescent="0.2">
      <c r="A51" s="35"/>
      <c r="B51" s="38"/>
      <c r="C51" s="38"/>
      <c r="D51" s="40"/>
      <c r="E51" s="35"/>
      <c r="F51" s="35"/>
      <c r="G51" s="35"/>
      <c r="H51" s="35"/>
      <c r="I51" s="35"/>
      <c r="J51" s="35"/>
      <c r="K51" s="38"/>
      <c r="L51" s="38"/>
      <c r="M51" s="38"/>
      <c r="N51" s="38"/>
      <c r="O51" s="38"/>
      <c r="P51" s="38"/>
      <c r="Q51" s="38"/>
      <c r="R51" s="38"/>
      <c r="S51" s="38"/>
      <c r="T51" s="38"/>
      <c r="U51" s="38"/>
      <c r="V51" s="38"/>
      <c r="W51" s="38"/>
      <c r="X51" s="38"/>
      <c r="Y51" s="38"/>
      <c r="Z51" s="38"/>
      <c r="AA51" s="38"/>
      <c r="AB51" s="38"/>
      <c r="AC51" s="35"/>
      <c r="AD51" s="38"/>
    </row>
    <row r="52" spans="1:30" s="39" customFormat="1" x14ac:dyDescent="0.2">
      <c r="A52" s="38"/>
      <c r="B52" s="40"/>
      <c r="C52" s="40"/>
      <c r="D52" s="38"/>
      <c r="E52" s="38"/>
      <c r="F52" s="38" t="s">
        <v>239</v>
      </c>
      <c r="G52" s="38"/>
      <c r="H52" s="38"/>
      <c r="I52" s="38"/>
      <c r="J52" s="38"/>
      <c r="K52" s="38"/>
      <c r="L52" s="38"/>
      <c r="M52" s="38"/>
      <c r="N52" s="38"/>
      <c r="O52" s="38"/>
      <c r="P52" s="38"/>
      <c r="Q52" s="38"/>
      <c r="R52" s="38"/>
      <c r="S52" s="38"/>
      <c r="T52" s="38"/>
      <c r="U52" s="38"/>
      <c r="V52" s="40"/>
      <c r="W52" s="38"/>
      <c r="X52" s="38"/>
      <c r="Y52" s="38"/>
      <c r="Z52" s="38"/>
      <c r="AA52" s="38"/>
      <c r="AB52" s="38"/>
      <c r="AC52" s="35"/>
      <c r="AD52" s="38"/>
    </row>
    <row r="53" spans="1:30" s="39" customFormat="1" x14ac:dyDescent="0.2">
      <c r="A53" s="38"/>
      <c r="B53" s="556" t="s">
        <v>126</v>
      </c>
      <c r="C53" s="557"/>
      <c r="D53" s="558"/>
      <c r="E53" s="38"/>
      <c r="F53" s="59" t="s">
        <v>238</v>
      </c>
      <c r="G53" s="40"/>
      <c r="H53" s="35"/>
      <c r="I53" s="38"/>
      <c r="J53" s="38"/>
      <c r="K53" s="38"/>
      <c r="L53" s="38"/>
      <c r="M53" s="38"/>
      <c r="N53" s="38"/>
      <c r="O53" s="38"/>
      <c r="P53" s="38"/>
      <c r="Q53" s="38"/>
      <c r="R53" s="38"/>
      <c r="S53" s="38"/>
      <c r="T53" s="38"/>
      <c r="U53" s="38"/>
      <c r="V53" s="1095" t="s">
        <v>785</v>
      </c>
      <c r="W53" s="1095"/>
      <c r="X53" s="1095"/>
      <c r="Y53" s="1203"/>
      <c r="Z53" s="1203"/>
      <c r="AA53" s="38" t="s">
        <v>448</v>
      </c>
      <c r="AB53" s="1203"/>
      <c r="AC53" s="1203"/>
      <c r="AD53" s="38" t="s">
        <v>449</v>
      </c>
    </row>
    <row r="54" spans="1:30" s="39" customFormat="1" x14ac:dyDescent="0.2">
      <c r="A54" s="38"/>
      <c r="B54" s="1515"/>
      <c r="C54" s="1516"/>
      <c r="D54" s="1517"/>
      <c r="E54" s="35"/>
      <c r="F54" s="35" t="s">
        <v>750</v>
      </c>
      <c r="G54" s="38"/>
      <c r="H54" s="35"/>
      <c r="I54" s="35"/>
      <c r="J54" s="35"/>
      <c r="K54" s="35"/>
      <c r="L54" s="35"/>
      <c r="M54" s="35"/>
      <c r="N54" s="35"/>
      <c r="O54" s="35"/>
      <c r="P54" s="35"/>
      <c r="Q54" s="35"/>
      <c r="R54" s="35"/>
      <c r="S54" s="35"/>
      <c r="T54" s="35"/>
      <c r="U54" s="38"/>
      <c r="V54" s="38"/>
      <c r="W54" s="35"/>
      <c r="X54" s="35"/>
      <c r="Y54" s="35"/>
      <c r="Z54" s="35"/>
      <c r="AA54" s="35"/>
      <c r="AB54" s="35"/>
      <c r="AC54" s="35"/>
      <c r="AD54" s="38"/>
    </row>
    <row r="55" spans="1:30" s="39" customFormat="1" ht="7.5" customHeight="1" x14ac:dyDescent="0.2">
      <c r="A55" s="61"/>
      <c r="B55" s="1518"/>
      <c r="C55" s="1519"/>
      <c r="D55" s="1520"/>
      <c r="E55" s="40"/>
      <c r="F55" s="35"/>
      <c r="G55" s="35"/>
      <c r="H55" s="35"/>
      <c r="I55" s="35"/>
      <c r="J55" s="35"/>
      <c r="K55" s="35"/>
      <c r="L55" s="35"/>
      <c r="M55" s="35"/>
      <c r="N55" s="35"/>
      <c r="O55" s="35"/>
      <c r="P55" s="35"/>
      <c r="Q55" s="35"/>
      <c r="R55" s="35"/>
      <c r="S55" s="35"/>
      <c r="T55" s="35"/>
      <c r="U55" s="35"/>
      <c r="V55" s="35"/>
      <c r="W55" s="35"/>
      <c r="X55" s="35"/>
      <c r="Y55" s="35"/>
      <c r="Z55" s="35"/>
      <c r="AA55" s="35"/>
      <c r="AB55" s="35"/>
      <c r="AC55" s="35"/>
      <c r="AD55" s="38"/>
    </row>
    <row r="56" spans="1:30" s="39" customFormat="1" ht="33" customHeight="1" x14ac:dyDescent="0.2">
      <c r="A56" s="35"/>
      <c r="B56" s="1521"/>
      <c r="C56" s="1522"/>
      <c r="D56" s="1523"/>
      <c r="E56" s="996" t="s">
        <v>450</v>
      </c>
      <c r="F56" s="935"/>
      <c r="G56" s="935"/>
      <c r="H56" s="935"/>
      <c r="I56" s="935"/>
      <c r="J56" s="1646" t="s">
        <v>744</v>
      </c>
      <c r="K56" s="1646"/>
      <c r="L56" s="1646"/>
      <c r="M56" s="1646"/>
      <c r="N56" s="1646"/>
      <c r="O56" s="1646"/>
      <c r="P56" s="1646"/>
      <c r="Q56" s="1646"/>
      <c r="R56" s="935" t="s">
        <v>151</v>
      </c>
      <c r="S56" s="935"/>
      <c r="T56" s="935"/>
      <c r="U56" s="935"/>
      <c r="V56" s="935"/>
      <c r="W56" s="935"/>
      <c r="X56" s="935"/>
      <c r="Y56" s="935"/>
      <c r="Z56" s="935"/>
      <c r="AA56" s="935"/>
      <c r="AB56" s="35" t="s">
        <v>125</v>
      </c>
      <c r="AC56" s="35"/>
      <c r="AD56" s="38"/>
    </row>
    <row r="57" spans="1:30" s="39" customFormat="1" x14ac:dyDescent="0.2">
      <c r="A57" s="40"/>
      <c r="B57" s="35"/>
      <c r="C57" s="35"/>
      <c r="D57" s="35"/>
      <c r="E57" s="35"/>
      <c r="F57" s="40"/>
      <c r="G57" s="40"/>
      <c r="H57" s="40"/>
      <c r="I57" s="40"/>
      <c r="J57" s="40"/>
      <c r="K57" s="35"/>
      <c r="L57" s="35"/>
      <c r="M57" s="35"/>
      <c r="N57" s="35"/>
      <c r="O57" s="35"/>
      <c r="P57" s="35"/>
      <c r="Q57" s="35"/>
      <c r="R57" s="35"/>
      <c r="S57" s="35"/>
      <c r="T57" s="35"/>
      <c r="U57" s="35"/>
      <c r="V57" s="35"/>
      <c r="W57" s="35"/>
      <c r="X57" s="35"/>
      <c r="Y57" s="35"/>
      <c r="Z57" s="35"/>
      <c r="AA57" s="35"/>
      <c r="AB57" s="35"/>
      <c r="AC57" s="35"/>
      <c r="AD57" s="38"/>
    </row>
    <row r="58" spans="1:30" s="39" customFormat="1" x14ac:dyDescent="0.2">
      <c r="A58" s="35"/>
      <c r="B58" s="40"/>
      <c r="C58" s="40"/>
      <c r="D58" s="40"/>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8"/>
    </row>
    <row r="59" spans="1:30" s="39" customFormat="1" x14ac:dyDescent="0.2">
      <c r="A59" s="35"/>
      <c r="B59" s="40"/>
      <c r="C59" s="40"/>
      <c r="D59" s="40"/>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8"/>
    </row>
    <row r="60" spans="1:30" s="39" customFormat="1" x14ac:dyDescent="0.2">
      <c r="A60" s="35"/>
      <c r="B60" s="40"/>
      <c r="C60" s="40"/>
      <c r="D60" s="40"/>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8"/>
    </row>
    <row r="61" spans="1:30" s="39" customFormat="1" x14ac:dyDescent="0.2">
      <c r="A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row>
    <row r="62" spans="1:30" s="40" customFormat="1" x14ac:dyDescent="0.2">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row>
    <row r="63" spans="1:30" s="40" customFormat="1" x14ac:dyDescent="0.2">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row>
    <row r="64" spans="1:30" s="41" customFormat="1" x14ac:dyDescent="0.2">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row>
    <row r="65" spans="1:30" s="40" customFormat="1" x14ac:dyDescent="0.2">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row>
    <row r="66" spans="1:30" s="40" customFormat="1" x14ac:dyDescent="0.2">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row>
    <row r="67" spans="1:30" s="40" customFormat="1" x14ac:dyDescent="0.2">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row>
    <row r="68" spans="1:30" s="40" customFormat="1" x14ac:dyDescent="0.2">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row>
    <row r="69" spans="1:30" s="37" customFormat="1"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row>
    <row r="70" spans="1:30" s="37" customFormat="1"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row>
    <row r="71" spans="1:30" s="37" customFormat="1"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row>
    <row r="72" spans="1:30" s="37" customFormat="1"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34"/>
    </row>
    <row r="73" spans="1:30" s="26" customFormat="1" x14ac:dyDescent="0.2">
      <c r="A73"/>
      <c r="B73"/>
      <c r="C73"/>
      <c r="D73"/>
      <c r="E73"/>
      <c r="F73"/>
      <c r="G73"/>
      <c r="H73"/>
      <c r="I73"/>
      <c r="J73"/>
      <c r="K73"/>
      <c r="L73"/>
      <c r="M73"/>
      <c r="N73"/>
      <c r="O73"/>
      <c r="P73"/>
      <c r="Q73"/>
      <c r="R73"/>
      <c r="S73"/>
      <c r="T73"/>
      <c r="U73"/>
      <c r="V73"/>
      <c r="W73"/>
      <c r="X73"/>
      <c r="Y73"/>
      <c r="Z73"/>
      <c r="AA73"/>
      <c r="AB73"/>
      <c r="AC73"/>
      <c r="AD73" s="2"/>
    </row>
    <row r="74" spans="1:30" s="26" customFormat="1" x14ac:dyDescent="0.2">
      <c r="A74"/>
      <c r="B74"/>
      <c r="C74"/>
      <c r="D74"/>
      <c r="E74"/>
      <c r="F74"/>
      <c r="G74"/>
      <c r="H74"/>
      <c r="I74"/>
      <c r="J74"/>
      <c r="K74"/>
      <c r="L74"/>
      <c r="M74"/>
      <c r="N74"/>
      <c r="O74"/>
      <c r="P74"/>
      <c r="Q74"/>
      <c r="R74"/>
      <c r="S74"/>
      <c r="T74"/>
      <c r="U74"/>
      <c r="V74"/>
      <c r="W74"/>
      <c r="X74"/>
      <c r="Y74"/>
      <c r="Z74"/>
      <c r="AA74"/>
      <c r="AB74"/>
      <c r="AC74"/>
      <c r="AD74" s="24"/>
    </row>
    <row r="75" spans="1:30" s="26" customFormat="1" x14ac:dyDescent="0.2">
      <c r="A75"/>
      <c r="B75"/>
      <c r="C75"/>
      <c r="D75"/>
      <c r="E75"/>
      <c r="F75"/>
      <c r="G75"/>
      <c r="H75"/>
      <c r="I75"/>
      <c r="J75"/>
      <c r="K75"/>
      <c r="L75"/>
      <c r="M75"/>
      <c r="N75"/>
      <c r="O75"/>
      <c r="P75"/>
      <c r="Q75"/>
      <c r="R75"/>
      <c r="S75"/>
      <c r="T75"/>
      <c r="U75"/>
      <c r="V75"/>
      <c r="W75"/>
      <c r="X75"/>
      <c r="Y75"/>
      <c r="Z75"/>
      <c r="AA75"/>
      <c r="AB75"/>
      <c r="AC75"/>
      <c r="AD75" s="2"/>
    </row>
    <row r="76" spans="1:30" s="26" customFormat="1" x14ac:dyDescent="0.2">
      <c r="A76"/>
      <c r="B76"/>
      <c r="C76"/>
      <c r="D76"/>
      <c r="E76"/>
      <c r="F76"/>
      <c r="G76"/>
      <c r="H76"/>
      <c r="I76"/>
      <c r="J76"/>
      <c r="K76"/>
      <c r="L76"/>
      <c r="M76"/>
      <c r="N76"/>
      <c r="O76"/>
      <c r="P76"/>
      <c r="Q76"/>
      <c r="R76"/>
      <c r="S76"/>
      <c r="T76"/>
      <c r="U76"/>
      <c r="V76"/>
      <c r="W76"/>
      <c r="X76"/>
      <c r="Y76"/>
      <c r="Z76"/>
      <c r="AA76"/>
      <c r="AB76"/>
      <c r="AC76"/>
      <c r="AD76" s="2"/>
    </row>
    <row r="77" spans="1:30" s="26" customFormat="1" x14ac:dyDescent="0.2">
      <c r="A77"/>
      <c r="B77"/>
      <c r="C77"/>
      <c r="D77"/>
      <c r="E77"/>
      <c r="F77"/>
      <c r="G77"/>
      <c r="H77"/>
      <c r="I77"/>
      <c r="J77"/>
      <c r="K77"/>
      <c r="L77"/>
      <c r="M77"/>
      <c r="N77"/>
      <c r="O77"/>
      <c r="P77"/>
      <c r="Q77"/>
      <c r="R77"/>
      <c r="S77"/>
      <c r="T77"/>
      <c r="U77"/>
      <c r="V77"/>
      <c r="W77"/>
      <c r="X77"/>
      <c r="Y77"/>
      <c r="Z77"/>
      <c r="AA77"/>
      <c r="AB77"/>
      <c r="AC77"/>
      <c r="AD77" s="2"/>
    </row>
    <row r="78" spans="1:30" s="26" customFormat="1" x14ac:dyDescent="0.2">
      <c r="A78"/>
      <c r="B78"/>
      <c r="C78"/>
      <c r="D78"/>
      <c r="E78"/>
      <c r="F78"/>
      <c r="G78"/>
      <c r="H78"/>
      <c r="I78"/>
      <c r="J78"/>
      <c r="K78"/>
      <c r="L78"/>
      <c r="M78"/>
      <c r="N78"/>
      <c r="O78"/>
      <c r="P78"/>
      <c r="Q78"/>
      <c r="R78"/>
      <c r="S78"/>
      <c r="T78"/>
      <c r="U78"/>
      <c r="V78"/>
      <c r="W78"/>
      <c r="X78"/>
      <c r="Y78"/>
      <c r="Z78"/>
      <c r="AA78"/>
      <c r="AB78"/>
      <c r="AC78"/>
      <c r="AD78" s="2"/>
    </row>
    <row r="79" spans="1:30" s="26" customFormat="1" x14ac:dyDescent="0.2">
      <c r="A79"/>
      <c r="B79"/>
      <c r="C79"/>
      <c r="D79"/>
      <c r="E79"/>
      <c r="F79"/>
      <c r="G79"/>
      <c r="H79"/>
      <c r="I79"/>
      <c r="J79"/>
      <c r="K79"/>
      <c r="L79"/>
      <c r="M79"/>
      <c r="N79"/>
      <c r="O79"/>
      <c r="P79"/>
      <c r="Q79"/>
      <c r="R79"/>
      <c r="S79"/>
      <c r="T79"/>
      <c r="U79"/>
      <c r="V79"/>
      <c r="W79"/>
      <c r="X79"/>
      <c r="Y79"/>
      <c r="Z79"/>
      <c r="AA79"/>
      <c r="AB79"/>
      <c r="AC79"/>
      <c r="AD79" s="2"/>
    </row>
    <row r="80" spans="1:30" s="26" customFormat="1" x14ac:dyDescent="0.2">
      <c r="A80"/>
      <c r="B80"/>
      <c r="C80"/>
      <c r="D80"/>
      <c r="E80"/>
      <c r="F80"/>
      <c r="G80"/>
      <c r="H80"/>
      <c r="I80"/>
      <c r="J80"/>
      <c r="K80"/>
      <c r="L80"/>
      <c r="M80"/>
      <c r="N80"/>
      <c r="O80"/>
      <c r="P80"/>
      <c r="Q80"/>
      <c r="R80"/>
      <c r="S80"/>
      <c r="T80"/>
      <c r="U80"/>
      <c r="V80"/>
      <c r="W80"/>
      <c r="X80"/>
      <c r="Y80"/>
      <c r="Z80"/>
      <c r="AA80"/>
      <c r="AB80"/>
      <c r="AC80"/>
      <c r="AD80" s="2"/>
    </row>
    <row r="81" spans="1:30" s="26" customFormat="1" x14ac:dyDescent="0.2">
      <c r="A81"/>
      <c r="B81"/>
      <c r="C81"/>
      <c r="D81"/>
      <c r="E81"/>
      <c r="F81"/>
      <c r="G81"/>
      <c r="H81"/>
      <c r="I81"/>
      <c r="J81"/>
      <c r="K81"/>
      <c r="L81"/>
      <c r="M81"/>
      <c r="N81"/>
      <c r="O81"/>
      <c r="P81"/>
      <c r="Q81"/>
      <c r="R81"/>
      <c r="S81"/>
      <c r="T81"/>
      <c r="U81"/>
      <c r="V81"/>
      <c r="W81"/>
      <c r="X81"/>
      <c r="Y81"/>
      <c r="Z81"/>
      <c r="AA81"/>
      <c r="AB81"/>
      <c r="AC81"/>
      <c r="AD81" s="2"/>
    </row>
    <row r="82" spans="1:30" s="26" customFormat="1" x14ac:dyDescent="0.2">
      <c r="A82"/>
      <c r="B82"/>
      <c r="C82"/>
      <c r="D82"/>
      <c r="E82"/>
      <c r="F82"/>
      <c r="G82"/>
      <c r="H82"/>
      <c r="I82"/>
      <c r="J82"/>
      <c r="K82"/>
      <c r="L82"/>
      <c r="M82"/>
      <c r="N82"/>
      <c r="O82"/>
      <c r="P82"/>
      <c r="Q82"/>
      <c r="R82"/>
      <c r="S82"/>
      <c r="T82"/>
      <c r="U82"/>
      <c r="V82"/>
      <c r="W82"/>
      <c r="X82"/>
      <c r="Y82"/>
      <c r="Z82"/>
      <c r="AA82"/>
      <c r="AB82"/>
      <c r="AC82"/>
      <c r="AD82" s="2"/>
    </row>
    <row r="83" spans="1:30" s="26" customFormat="1" x14ac:dyDescent="0.2">
      <c r="A83"/>
      <c r="B83"/>
      <c r="C83"/>
      <c r="D83"/>
      <c r="E83"/>
      <c r="F83"/>
      <c r="G83"/>
      <c r="H83"/>
      <c r="I83"/>
      <c r="J83"/>
      <c r="K83"/>
      <c r="L83"/>
      <c r="M83"/>
      <c r="N83"/>
      <c r="O83"/>
      <c r="P83"/>
      <c r="Q83"/>
      <c r="R83"/>
      <c r="S83"/>
      <c r="T83"/>
      <c r="U83"/>
      <c r="V83"/>
      <c r="W83"/>
      <c r="X83"/>
      <c r="Y83"/>
      <c r="Z83"/>
      <c r="AA83"/>
      <c r="AB83"/>
      <c r="AC83"/>
      <c r="AD83" s="2"/>
    </row>
    <row r="84" spans="1:30" s="26" customFormat="1" x14ac:dyDescent="0.2">
      <c r="A84"/>
      <c r="B84"/>
      <c r="C84"/>
      <c r="D84"/>
      <c r="E84"/>
      <c r="F84"/>
      <c r="G84"/>
      <c r="H84"/>
      <c r="I84"/>
      <c r="J84"/>
      <c r="K84"/>
      <c r="L84"/>
      <c r="M84"/>
      <c r="N84"/>
      <c r="O84"/>
      <c r="P84"/>
      <c r="Q84"/>
      <c r="R84"/>
      <c r="S84"/>
      <c r="T84"/>
      <c r="U84"/>
      <c r="V84"/>
      <c r="W84"/>
      <c r="X84"/>
      <c r="Y84"/>
      <c r="Z84"/>
      <c r="AA84"/>
      <c r="AB84"/>
      <c r="AC84"/>
      <c r="AD84" s="2"/>
    </row>
    <row r="85" spans="1:30" s="26" customFormat="1" x14ac:dyDescent="0.2">
      <c r="A85"/>
      <c r="B85"/>
      <c r="C85"/>
      <c r="D85"/>
      <c r="E85"/>
      <c r="F85"/>
      <c r="G85"/>
      <c r="H85"/>
      <c r="I85"/>
      <c r="J85"/>
      <c r="K85"/>
      <c r="L85"/>
      <c r="M85"/>
      <c r="N85"/>
      <c r="O85"/>
      <c r="P85"/>
      <c r="Q85"/>
      <c r="R85"/>
      <c r="S85"/>
      <c r="T85"/>
      <c r="U85"/>
      <c r="V85"/>
      <c r="W85"/>
      <c r="X85"/>
      <c r="Y85"/>
      <c r="Z85"/>
      <c r="AA85"/>
      <c r="AB85"/>
      <c r="AC85"/>
      <c r="AD85" s="2"/>
    </row>
    <row r="86" spans="1:30" s="26" customFormat="1" x14ac:dyDescent="0.2">
      <c r="A86"/>
      <c r="B86"/>
      <c r="C86"/>
      <c r="D86"/>
      <c r="E86"/>
      <c r="F86"/>
      <c r="G86"/>
      <c r="H86"/>
      <c r="I86"/>
      <c r="J86"/>
      <c r="K86"/>
      <c r="L86"/>
      <c r="M86"/>
      <c r="N86"/>
      <c r="O86"/>
      <c r="P86"/>
      <c r="Q86"/>
      <c r="R86"/>
      <c r="S86"/>
      <c r="T86"/>
      <c r="U86"/>
      <c r="V86"/>
      <c r="W86"/>
      <c r="X86"/>
      <c r="Y86"/>
      <c r="Z86"/>
      <c r="AA86"/>
      <c r="AB86"/>
      <c r="AC86"/>
      <c r="AD86" s="2"/>
    </row>
    <row r="87" spans="1:30" s="26" customFormat="1" x14ac:dyDescent="0.2">
      <c r="A87"/>
      <c r="B87"/>
      <c r="C87"/>
      <c r="D87"/>
      <c r="E87"/>
      <c r="F87"/>
      <c r="G87"/>
      <c r="H87"/>
      <c r="I87"/>
      <c r="J87"/>
      <c r="K87"/>
      <c r="L87"/>
      <c r="M87"/>
      <c r="N87"/>
      <c r="O87"/>
      <c r="P87"/>
      <c r="Q87"/>
      <c r="R87"/>
      <c r="S87"/>
      <c r="T87"/>
      <c r="U87"/>
      <c r="V87"/>
      <c r="W87"/>
      <c r="X87"/>
      <c r="Y87"/>
      <c r="Z87"/>
      <c r="AA87"/>
      <c r="AB87"/>
      <c r="AC87"/>
      <c r="AD87" s="2"/>
    </row>
    <row r="88" spans="1:30" s="26" customFormat="1" x14ac:dyDescent="0.2">
      <c r="A88"/>
      <c r="B88"/>
      <c r="C88"/>
      <c r="D88"/>
      <c r="E88"/>
      <c r="F88"/>
      <c r="G88"/>
      <c r="H88"/>
      <c r="I88"/>
      <c r="J88"/>
      <c r="K88"/>
      <c r="L88"/>
      <c r="M88"/>
      <c r="N88"/>
      <c r="O88"/>
      <c r="P88"/>
      <c r="Q88"/>
      <c r="R88"/>
      <c r="S88"/>
      <c r="T88"/>
      <c r="U88"/>
      <c r="V88"/>
      <c r="W88"/>
      <c r="X88"/>
      <c r="Y88"/>
      <c r="Z88"/>
      <c r="AA88"/>
      <c r="AB88"/>
      <c r="AC88"/>
      <c r="AD88" s="2"/>
    </row>
    <row r="89" spans="1:30" s="26" customFormat="1" x14ac:dyDescent="0.2">
      <c r="A89"/>
      <c r="B89"/>
      <c r="C89"/>
      <c r="D89"/>
      <c r="E89"/>
      <c r="F89"/>
      <c r="G89"/>
      <c r="H89"/>
      <c r="I89"/>
      <c r="J89"/>
      <c r="K89"/>
      <c r="L89"/>
      <c r="M89"/>
      <c r="N89"/>
      <c r="O89"/>
      <c r="P89"/>
      <c r="Q89"/>
      <c r="R89"/>
      <c r="S89"/>
      <c r="T89"/>
      <c r="U89"/>
      <c r="V89"/>
      <c r="W89"/>
      <c r="X89"/>
      <c r="Y89"/>
      <c r="Z89"/>
      <c r="AA89"/>
      <c r="AB89"/>
      <c r="AC89"/>
      <c r="AD89" s="2"/>
    </row>
    <row r="90" spans="1:30" s="26" customFormat="1" x14ac:dyDescent="0.2">
      <c r="A90"/>
      <c r="B90"/>
      <c r="C90"/>
      <c r="D90"/>
      <c r="E90"/>
      <c r="F90"/>
      <c r="G90"/>
      <c r="H90"/>
      <c r="I90"/>
      <c r="J90"/>
      <c r="K90"/>
      <c r="L90"/>
      <c r="M90"/>
      <c r="N90"/>
      <c r="O90"/>
      <c r="P90"/>
      <c r="Q90"/>
      <c r="R90"/>
      <c r="S90"/>
      <c r="T90"/>
      <c r="U90"/>
      <c r="V90"/>
      <c r="W90"/>
      <c r="X90"/>
      <c r="Y90"/>
      <c r="Z90"/>
      <c r="AA90"/>
      <c r="AB90"/>
      <c r="AC90"/>
      <c r="AD90" s="2"/>
    </row>
    <row r="91" spans="1:30" s="26" customFormat="1" x14ac:dyDescent="0.2">
      <c r="A91"/>
      <c r="B91"/>
      <c r="C91"/>
      <c r="D91"/>
      <c r="E91"/>
      <c r="F91"/>
      <c r="G91"/>
      <c r="H91"/>
      <c r="I91"/>
      <c r="J91"/>
      <c r="K91"/>
      <c r="L91"/>
      <c r="M91"/>
      <c r="N91"/>
      <c r="O91"/>
      <c r="P91"/>
      <c r="Q91"/>
      <c r="R91"/>
      <c r="S91"/>
      <c r="T91"/>
      <c r="U91"/>
      <c r="V91"/>
      <c r="W91"/>
      <c r="X91"/>
      <c r="Y91"/>
      <c r="Z91"/>
      <c r="AA91"/>
      <c r="AB91"/>
      <c r="AC91"/>
      <c r="AD91" s="2"/>
    </row>
    <row r="92" spans="1:30" s="26" customFormat="1" x14ac:dyDescent="0.2">
      <c r="A92"/>
      <c r="B92"/>
      <c r="C92"/>
      <c r="D92"/>
      <c r="E92"/>
      <c r="F92"/>
      <c r="G92"/>
      <c r="H92"/>
      <c r="I92"/>
      <c r="J92"/>
      <c r="K92"/>
      <c r="L92"/>
      <c r="M92"/>
      <c r="N92"/>
      <c r="O92"/>
      <c r="P92"/>
      <c r="Q92"/>
      <c r="R92"/>
      <c r="S92"/>
      <c r="T92"/>
      <c r="U92"/>
      <c r="V92"/>
      <c r="W92"/>
      <c r="X92"/>
      <c r="Y92"/>
      <c r="Z92"/>
      <c r="AA92"/>
      <c r="AB92"/>
      <c r="AC92"/>
      <c r="AD92" s="2"/>
    </row>
    <row r="93" spans="1:30" s="26" customFormat="1" x14ac:dyDescent="0.2">
      <c r="A93"/>
      <c r="B93"/>
      <c r="C93"/>
      <c r="D93"/>
      <c r="E93"/>
      <c r="F93"/>
      <c r="G93"/>
      <c r="H93"/>
      <c r="I93"/>
      <c r="J93"/>
      <c r="K93"/>
      <c r="L93"/>
      <c r="M93"/>
      <c r="N93"/>
      <c r="O93"/>
      <c r="P93"/>
      <c r="Q93"/>
      <c r="R93"/>
      <c r="S93"/>
      <c r="T93"/>
      <c r="U93"/>
      <c r="V93"/>
      <c r="W93"/>
      <c r="X93"/>
      <c r="Y93"/>
      <c r="Z93"/>
      <c r="AA93"/>
      <c r="AB93"/>
      <c r="AC93"/>
      <c r="AD93" s="2"/>
    </row>
    <row r="94" spans="1:30" s="26" customFormat="1" x14ac:dyDescent="0.2">
      <c r="A94"/>
      <c r="B94"/>
      <c r="C94"/>
      <c r="D94"/>
      <c r="E94"/>
      <c r="F94"/>
      <c r="G94"/>
      <c r="H94"/>
      <c r="I94"/>
      <c r="J94"/>
      <c r="K94"/>
      <c r="L94"/>
      <c r="M94"/>
      <c r="N94"/>
      <c r="O94"/>
      <c r="P94"/>
      <c r="Q94"/>
      <c r="R94"/>
      <c r="S94"/>
      <c r="T94"/>
      <c r="U94"/>
      <c r="V94"/>
      <c r="W94"/>
      <c r="X94"/>
      <c r="Y94"/>
      <c r="Z94"/>
      <c r="AA94"/>
      <c r="AB94"/>
      <c r="AC94"/>
      <c r="AD94" s="2"/>
    </row>
    <row r="95" spans="1:30" s="26" customFormat="1" x14ac:dyDescent="0.2">
      <c r="A95"/>
      <c r="B95"/>
      <c r="C95"/>
      <c r="D95"/>
      <c r="E95"/>
      <c r="F95"/>
      <c r="G95"/>
      <c r="H95"/>
      <c r="I95"/>
      <c r="J95"/>
      <c r="K95"/>
      <c r="L95"/>
      <c r="M95"/>
      <c r="N95"/>
      <c r="O95"/>
      <c r="P95"/>
      <c r="Q95"/>
      <c r="R95"/>
      <c r="S95"/>
      <c r="T95"/>
      <c r="U95"/>
      <c r="V95"/>
      <c r="W95"/>
      <c r="X95"/>
      <c r="Y95"/>
      <c r="Z95"/>
      <c r="AA95"/>
      <c r="AB95"/>
      <c r="AC95"/>
      <c r="AD95" s="2"/>
    </row>
    <row r="96" spans="1:30" s="26" customFormat="1" x14ac:dyDescent="0.2">
      <c r="A96"/>
      <c r="B96"/>
      <c r="C96"/>
      <c r="D96"/>
      <c r="E96"/>
      <c r="F96"/>
      <c r="G96"/>
      <c r="H96"/>
      <c r="I96"/>
      <c r="J96"/>
      <c r="K96"/>
      <c r="L96"/>
      <c r="M96"/>
      <c r="N96"/>
      <c r="O96"/>
      <c r="P96"/>
      <c r="Q96"/>
      <c r="R96"/>
      <c r="S96"/>
      <c r="T96"/>
      <c r="U96"/>
      <c r="V96"/>
      <c r="W96"/>
      <c r="X96"/>
      <c r="Y96"/>
      <c r="Z96"/>
      <c r="AA96"/>
      <c r="AB96"/>
      <c r="AC96"/>
      <c r="AD96" s="2"/>
    </row>
    <row r="97" spans="1:30" s="26" customFormat="1" x14ac:dyDescent="0.2">
      <c r="A97"/>
      <c r="B97"/>
      <c r="C97"/>
      <c r="D97"/>
      <c r="E97"/>
      <c r="F97"/>
      <c r="G97"/>
      <c r="H97"/>
      <c r="I97"/>
      <c r="J97"/>
      <c r="K97"/>
      <c r="L97"/>
      <c r="M97"/>
      <c r="N97"/>
      <c r="O97"/>
      <c r="P97"/>
      <c r="Q97"/>
      <c r="R97"/>
      <c r="S97"/>
      <c r="T97"/>
      <c r="U97"/>
      <c r="V97"/>
      <c r="W97"/>
      <c r="X97"/>
      <c r="Y97"/>
      <c r="Z97"/>
      <c r="AA97"/>
      <c r="AB97"/>
      <c r="AC97"/>
      <c r="AD97" s="2"/>
    </row>
    <row r="98" spans="1:30" s="26" customFormat="1" x14ac:dyDescent="0.2">
      <c r="A98"/>
      <c r="B98"/>
      <c r="C98"/>
      <c r="D98"/>
      <c r="E98"/>
      <c r="F98"/>
      <c r="G98"/>
      <c r="H98"/>
      <c r="I98"/>
      <c r="J98"/>
      <c r="K98"/>
      <c r="L98"/>
      <c r="M98"/>
      <c r="N98"/>
      <c r="O98"/>
      <c r="P98"/>
      <c r="Q98"/>
      <c r="R98"/>
      <c r="S98"/>
      <c r="T98"/>
      <c r="U98"/>
      <c r="V98"/>
      <c r="W98"/>
      <c r="X98"/>
      <c r="Y98"/>
      <c r="Z98"/>
      <c r="AA98"/>
      <c r="AB98"/>
      <c r="AC98"/>
      <c r="AD98" s="2"/>
    </row>
    <row r="99" spans="1:30" s="26" customFormat="1" x14ac:dyDescent="0.2">
      <c r="A99"/>
      <c r="B99"/>
      <c r="C99"/>
      <c r="D99"/>
      <c r="E99"/>
      <c r="F99"/>
      <c r="G99"/>
      <c r="H99"/>
      <c r="I99"/>
      <c r="J99"/>
      <c r="K99"/>
      <c r="L99"/>
      <c r="M99"/>
      <c r="N99"/>
      <c r="O99"/>
      <c r="P99"/>
      <c r="Q99"/>
      <c r="R99"/>
      <c r="S99"/>
      <c r="T99"/>
      <c r="U99"/>
      <c r="V99"/>
      <c r="W99"/>
      <c r="X99"/>
      <c r="Y99"/>
      <c r="Z99"/>
      <c r="AA99"/>
      <c r="AB99"/>
      <c r="AC99"/>
      <c r="AD99" s="2"/>
    </row>
    <row r="100" spans="1:30"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s="2"/>
    </row>
    <row r="101" spans="1:30" s="26" customFormat="1" x14ac:dyDescent="0.2">
      <c r="A101"/>
      <c r="B101"/>
      <c r="C101"/>
      <c r="D101"/>
      <c r="E101"/>
      <c r="F101"/>
      <c r="G101"/>
      <c r="H101"/>
      <c r="I101"/>
      <c r="J101"/>
      <c r="K101"/>
      <c r="L101"/>
      <c r="M101"/>
      <c r="N101"/>
      <c r="O101"/>
      <c r="P101"/>
      <c r="Q101"/>
      <c r="R101"/>
      <c r="S101"/>
      <c r="T101"/>
      <c r="U101"/>
      <c r="V101"/>
      <c r="W101"/>
      <c r="X101"/>
      <c r="Y101"/>
      <c r="Z101"/>
      <c r="AA101"/>
      <c r="AB101"/>
      <c r="AC101"/>
      <c r="AD101" s="2"/>
    </row>
    <row r="102" spans="1:30" s="26" customFormat="1" x14ac:dyDescent="0.2">
      <c r="A102"/>
      <c r="B102"/>
      <c r="C102"/>
      <c r="D102"/>
      <c r="E102"/>
      <c r="F102"/>
      <c r="G102"/>
      <c r="H102"/>
      <c r="I102"/>
      <c r="J102"/>
      <c r="K102"/>
      <c r="L102"/>
      <c r="M102"/>
      <c r="N102"/>
      <c r="O102"/>
      <c r="P102"/>
      <c r="Q102"/>
      <c r="R102"/>
      <c r="S102"/>
      <c r="T102"/>
      <c r="U102"/>
      <c r="V102"/>
      <c r="W102"/>
      <c r="X102"/>
      <c r="Y102"/>
      <c r="Z102"/>
      <c r="AA102"/>
      <c r="AB102"/>
      <c r="AC102"/>
      <c r="AD102" s="2"/>
    </row>
    <row r="103" spans="1:30" s="26" customFormat="1" x14ac:dyDescent="0.2">
      <c r="A103"/>
      <c r="B103"/>
      <c r="C103"/>
      <c r="D103"/>
      <c r="E103"/>
      <c r="F103"/>
      <c r="G103"/>
      <c r="H103"/>
      <c r="I103"/>
      <c r="J103"/>
      <c r="K103"/>
      <c r="L103"/>
      <c r="M103"/>
      <c r="N103"/>
      <c r="O103"/>
      <c r="P103"/>
      <c r="Q103"/>
      <c r="R103"/>
      <c r="S103"/>
      <c r="T103"/>
      <c r="U103"/>
      <c r="V103"/>
      <c r="W103"/>
      <c r="X103"/>
      <c r="Y103"/>
      <c r="Z103"/>
      <c r="AA103"/>
      <c r="AB103"/>
      <c r="AC103"/>
      <c r="AD103" s="2"/>
    </row>
    <row r="104" spans="1:30" x14ac:dyDescent="0.2">
      <c r="AD104" s="2"/>
    </row>
    <row r="105" spans="1:30" x14ac:dyDescent="0.2">
      <c r="AD105" s="2"/>
    </row>
    <row r="106" spans="1:30" x14ac:dyDescent="0.2">
      <c r="AD106" s="2"/>
    </row>
    <row r="107" spans="1:30" x14ac:dyDescent="0.2">
      <c r="AD107" s="2"/>
    </row>
    <row r="108" spans="1:30" x14ac:dyDescent="0.2">
      <c r="AD108" s="2"/>
    </row>
    <row r="109" spans="1:30" x14ac:dyDescent="0.2">
      <c r="AD109" s="2"/>
    </row>
    <row r="110" spans="1:30" x14ac:dyDescent="0.2">
      <c r="AD110" s="2"/>
    </row>
    <row r="111" spans="1:30" x14ac:dyDescent="0.2">
      <c r="AD111" s="2"/>
    </row>
    <row r="112" spans="1:30" x14ac:dyDescent="0.2">
      <c r="AD112" s="2"/>
    </row>
    <row r="113" spans="30:30" x14ac:dyDescent="0.2">
      <c r="AD113" s="2"/>
    </row>
  </sheetData>
  <sheetProtection algorithmName="SHA-512" hashValue="gYz00TarSbL+Q0x/7Cv/+KoejFX/HGyJB2aCOekqqN/k5F+cry0Ael0ASkXr23XRKy/U6RWHHjz68T+L9jCrxg==" saltValue="lPyRLAHw4Tlrpo+mUDoTBw==" spinCount="100000" sheet="1" formatCells="0" formatColumns="0" selectLockedCells="1"/>
  <mergeCells count="150">
    <mergeCell ref="L6:T7"/>
    <mergeCell ref="L13:T15"/>
    <mergeCell ref="L16:T18"/>
    <mergeCell ref="L19:T21"/>
    <mergeCell ref="L22:T24"/>
    <mergeCell ref="L29:T31"/>
    <mergeCell ref="L32:T34"/>
    <mergeCell ref="L35:T37"/>
    <mergeCell ref="L38:T40"/>
    <mergeCell ref="L8:M8"/>
    <mergeCell ref="Z41:AC41"/>
    <mergeCell ref="R41:Y41"/>
    <mergeCell ref="B1:Z1"/>
    <mergeCell ref="A4:A5"/>
    <mergeCell ref="F4:F5"/>
    <mergeCell ref="G4:J4"/>
    <mergeCell ref="U4:AD4"/>
    <mergeCell ref="A16:A18"/>
    <mergeCell ref="B16:E16"/>
    <mergeCell ref="G8:I8"/>
    <mergeCell ref="G5:J5"/>
    <mergeCell ref="A6:A8"/>
    <mergeCell ref="F6:F8"/>
    <mergeCell ref="G6:J7"/>
    <mergeCell ref="X3:Y3"/>
    <mergeCell ref="Z3:AD3"/>
    <mergeCell ref="A11:A12"/>
    <mergeCell ref="U11:AD11"/>
    <mergeCell ref="N8:T8"/>
    <mergeCell ref="L4:T5"/>
    <mergeCell ref="L11:T12"/>
    <mergeCell ref="A29:A31"/>
    <mergeCell ref="B29:E29"/>
    <mergeCell ref="F29:F31"/>
    <mergeCell ref="R56:AA56"/>
    <mergeCell ref="U27:AD27"/>
    <mergeCell ref="B33:E34"/>
    <mergeCell ref="G34:I34"/>
    <mergeCell ref="G40:I40"/>
    <mergeCell ref="B30:E31"/>
    <mergeCell ref="G31:I31"/>
    <mergeCell ref="AB53:AC53"/>
    <mergeCell ref="Y53:Z53"/>
    <mergeCell ref="E56:I56"/>
    <mergeCell ref="B27:E28"/>
    <mergeCell ref="F27:F28"/>
    <mergeCell ref="G27:J27"/>
    <mergeCell ref="K27:K28"/>
    <mergeCell ref="L27:T28"/>
    <mergeCell ref="V53:X53"/>
    <mergeCell ref="G28:J28"/>
    <mergeCell ref="B35:E35"/>
    <mergeCell ref="U32:V33"/>
    <mergeCell ref="W32:AD33"/>
    <mergeCell ref="U35:V36"/>
    <mergeCell ref="W35:AD36"/>
    <mergeCell ref="U38:V39"/>
    <mergeCell ref="G29:J30"/>
    <mergeCell ref="K29:K31"/>
    <mergeCell ref="A27:A28"/>
    <mergeCell ref="B53:D53"/>
    <mergeCell ref="B54:D56"/>
    <mergeCell ref="K35:K37"/>
    <mergeCell ref="A38:A40"/>
    <mergeCell ref="A32:A34"/>
    <mergeCell ref="B32:E32"/>
    <mergeCell ref="F32:F34"/>
    <mergeCell ref="G32:J33"/>
    <mergeCell ref="K32:K34"/>
    <mergeCell ref="B39:E40"/>
    <mergeCell ref="B36:E37"/>
    <mergeCell ref="G37:I37"/>
    <mergeCell ref="B38:E38"/>
    <mergeCell ref="F38:F40"/>
    <mergeCell ref="G38:J39"/>
    <mergeCell ref="K38:K40"/>
    <mergeCell ref="A35:A37"/>
    <mergeCell ref="J56:Q56"/>
    <mergeCell ref="F35:F37"/>
    <mergeCell ref="G35:J36"/>
    <mergeCell ref="B4:E5"/>
    <mergeCell ref="K4:K5"/>
    <mergeCell ref="B7:E8"/>
    <mergeCell ref="B6:E6"/>
    <mergeCell ref="F16:F18"/>
    <mergeCell ref="G16:J17"/>
    <mergeCell ref="K16:K18"/>
    <mergeCell ref="K6:K8"/>
    <mergeCell ref="B11:E12"/>
    <mergeCell ref="F11:F12"/>
    <mergeCell ref="G11:J11"/>
    <mergeCell ref="K11:K12"/>
    <mergeCell ref="G12:J12"/>
    <mergeCell ref="B17:E18"/>
    <mergeCell ref="G18:I18"/>
    <mergeCell ref="A13:A15"/>
    <mergeCell ref="B13:E13"/>
    <mergeCell ref="F13:F15"/>
    <mergeCell ref="G13:J14"/>
    <mergeCell ref="K13:K15"/>
    <mergeCell ref="B14:E15"/>
    <mergeCell ref="G15:I15"/>
    <mergeCell ref="A22:A24"/>
    <mergeCell ref="B22:E22"/>
    <mergeCell ref="F22:F24"/>
    <mergeCell ref="G24:I24"/>
    <mergeCell ref="G19:J20"/>
    <mergeCell ref="B20:E21"/>
    <mergeCell ref="A19:A21"/>
    <mergeCell ref="B19:E19"/>
    <mergeCell ref="B23:E24"/>
    <mergeCell ref="F19:F21"/>
    <mergeCell ref="K19:K21"/>
    <mergeCell ref="G21:I21"/>
    <mergeCell ref="G22:J23"/>
    <mergeCell ref="K22:K24"/>
    <mergeCell ref="U5:AD5"/>
    <mergeCell ref="U12:AD12"/>
    <mergeCell ref="U6:V7"/>
    <mergeCell ref="W6:AD7"/>
    <mergeCell ref="U13:V14"/>
    <mergeCell ref="W13:AD14"/>
    <mergeCell ref="U16:V17"/>
    <mergeCell ref="W16:AD17"/>
    <mergeCell ref="U19:V20"/>
    <mergeCell ref="W19:AD20"/>
    <mergeCell ref="U8:V8"/>
    <mergeCell ref="W8:AD8"/>
    <mergeCell ref="U15:V15"/>
    <mergeCell ref="W15:AD15"/>
    <mergeCell ref="U22:V23"/>
    <mergeCell ref="W22:AD23"/>
    <mergeCell ref="U28:AD28"/>
    <mergeCell ref="U29:V30"/>
    <mergeCell ref="W29:AD30"/>
    <mergeCell ref="U18:V18"/>
    <mergeCell ref="W18:AD18"/>
    <mergeCell ref="U21:V21"/>
    <mergeCell ref="W21:AD21"/>
    <mergeCell ref="U24:V24"/>
    <mergeCell ref="W24:AD24"/>
    <mergeCell ref="U40:V40"/>
    <mergeCell ref="W40:AD40"/>
    <mergeCell ref="U31:V31"/>
    <mergeCell ref="W31:AD31"/>
    <mergeCell ref="U34:V34"/>
    <mergeCell ref="W34:AD34"/>
    <mergeCell ref="U37:V37"/>
    <mergeCell ref="W37:AD37"/>
    <mergeCell ref="W38:AD39"/>
  </mergeCells>
  <phoneticPr fontId="3"/>
  <dataValidations count="1">
    <dataValidation type="list" allowBlank="1" showInputMessage="1" showErrorMessage="1" sqref="F6:F8 F29:F40 F13:F24" xr:uid="{00000000-0002-0000-1200-000000000000}">
      <formula1>"　,男,女"</formula1>
    </dataValidation>
  </dataValidations>
  <pageMargins left="0.39370078740157483" right="0.39370078740157483" top="0.39370078740157483" bottom="0.39370078740157483" header="0.31496062992125984" footer="0.31496062992125984"/>
  <pageSetup paperSize="9" scale="82"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sheetPr>
  <dimension ref="A1:AJ128"/>
  <sheetViews>
    <sheetView showGridLines="0" view="pageBreakPreview" zoomScale="80" zoomScaleNormal="80" zoomScaleSheetLayoutView="80" workbookViewId="0">
      <selection activeCell="Z16" sqref="Z16:AG17"/>
    </sheetView>
  </sheetViews>
  <sheetFormatPr defaultColWidth="9" defaultRowHeight="13" x14ac:dyDescent="0.2"/>
  <cols>
    <col min="1" max="2" width="3.08984375" customWidth="1"/>
    <col min="3" max="3" width="4.6328125" customWidth="1"/>
    <col min="4" max="4" width="3.1796875" customWidth="1"/>
    <col min="5" max="5" width="2.453125" customWidth="1"/>
    <col min="6" max="6" width="2.08984375" customWidth="1"/>
    <col min="7" max="9" width="5" customWidth="1"/>
    <col min="10" max="10" width="1.81640625" customWidth="1"/>
    <col min="11" max="14" width="2.36328125" customWidth="1"/>
    <col min="15" max="15" width="2.6328125" customWidth="1"/>
    <col min="16" max="16" width="3.08984375" customWidth="1"/>
    <col min="17" max="18" width="6.1796875" customWidth="1"/>
    <col min="19" max="19" width="2.36328125" customWidth="1"/>
    <col min="20" max="23" width="6.1796875" customWidth="1"/>
    <col min="24" max="24" width="3.90625" customWidth="1"/>
    <col min="25" max="25" width="2.08984375" customWidth="1"/>
    <col min="26" max="29" width="4.90625" customWidth="1"/>
    <col min="30" max="30" width="2.36328125" customWidth="1"/>
    <col min="31" max="33" width="4.90625" customWidth="1"/>
    <col min="34" max="35" width="4.81640625" customWidth="1"/>
    <col min="36" max="36" width="9.54296875" bestFit="1" customWidth="1"/>
  </cols>
  <sheetData>
    <row r="1" spans="1:36" ht="19.5" customHeight="1" x14ac:dyDescent="0.2">
      <c r="A1" s="1115" t="s">
        <v>815</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c r="Z1" s="23"/>
      <c r="AA1" s="23"/>
    </row>
    <row r="2" spans="1:36" ht="16.5" customHeight="1" x14ac:dyDescent="0.2">
      <c r="AA2" s="970" t="s">
        <v>816</v>
      </c>
      <c r="AB2" s="971"/>
      <c r="AC2" s="972" t="s">
        <v>1</v>
      </c>
      <c r="AD2" s="973"/>
      <c r="AE2" s="974"/>
      <c r="AF2" s="1193" t="s">
        <v>323</v>
      </c>
      <c r="AG2" s="1194"/>
    </row>
    <row r="3" spans="1:36" s="35" customFormat="1" ht="9.75" customHeight="1" x14ac:dyDescent="0.2">
      <c r="A3" s="828"/>
      <c r="B3" s="829"/>
      <c r="C3" s="829"/>
      <c r="D3" s="829"/>
      <c r="E3" s="830"/>
      <c r="F3" s="828" t="s">
        <v>141</v>
      </c>
      <c r="G3" s="829"/>
      <c r="H3" s="829"/>
      <c r="I3" s="829"/>
      <c r="J3" s="829"/>
      <c r="K3" s="829"/>
      <c r="L3" s="829"/>
      <c r="M3" s="829"/>
      <c r="N3" s="830"/>
      <c r="O3" s="828" t="s">
        <v>622</v>
      </c>
      <c r="P3" s="829"/>
      <c r="Q3" s="829"/>
      <c r="R3" s="829"/>
      <c r="S3" s="829"/>
      <c r="T3" s="829"/>
      <c r="U3" s="829"/>
      <c r="V3" s="829"/>
      <c r="W3" s="830"/>
      <c r="X3" s="49"/>
      <c r="Y3" s="1703" t="s">
        <v>842</v>
      </c>
      <c r="Z3" s="1704"/>
      <c r="AA3" s="1704"/>
      <c r="AB3" s="1704"/>
      <c r="AC3" s="1704"/>
      <c r="AD3" s="1704"/>
      <c r="AE3" s="1704"/>
      <c r="AF3" s="1704"/>
      <c r="AG3" s="1705"/>
      <c r="AJ3" s="35" t="s">
        <v>193</v>
      </c>
    </row>
    <row r="4" spans="1:36" s="38" customFormat="1" ht="9.75" customHeight="1" thickBot="1" x14ac:dyDescent="0.25">
      <c r="A4" s="831"/>
      <c r="B4" s="832"/>
      <c r="C4" s="832"/>
      <c r="D4" s="832"/>
      <c r="E4" s="833"/>
      <c r="F4" s="831"/>
      <c r="G4" s="832"/>
      <c r="H4" s="832"/>
      <c r="I4" s="832"/>
      <c r="J4" s="832"/>
      <c r="K4" s="832"/>
      <c r="L4" s="832"/>
      <c r="M4" s="832"/>
      <c r="N4" s="833"/>
      <c r="O4" s="831"/>
      <c r="P4" s="832"/>
      <c r="Q4" s="832"/>
      <c r="R4" s="832"/>
      <c r="S4" s="832"/>
      <c r="T4" s="832"/>
      <c r="U4" s="832"/>
      <c r="V4" s="832"/>
      <c r="W4" s="833"/>
      <c r="X4" s="49"/>
      <c r="Y4" s="1706"/>
      <c r="Z4" s="1707"/>
      <c r="AA4" s="1707"/>
      <c r="AB4" s="1707"/>
      <c r="AC4" s="1707"/>
      <c r="AD4" s="1707"/>
      <c r="AE4" s="1707"/>
      <c r="AF4" s="1707"/>
      <c r="AG4" s="1708"/>
      <c r="AJ4" s="66">
        <v>45017</v>
      </c>
    </row>
    <row r="5" spans="1:36" s="38" customFormat="1" ht="15.75" customHeight="1" thickTop="1" x14ac:dyDescent="0.2">
      <c r="A5" s="1060" t="s">
        <v>333</v>
      </c>
      <c r="B5" s="1658"/>
      <c r="C5" s="1658"/>
      <c r="D5" s="1658"/>
      <c r="E5" s="1061"/>
      <c r="F5" s="1037"/>
      <c r="G5" s="1038"/>
      <c r="H5" s="1038"/>
      <c r="I5" s="1038"/>
      <c r="J5" s="1038"/>
      <c r="K5" s="1038"/>
      <c r="L5" s="1038"/>
      <c r="M5" s="1038"/>
      <c r="N5" s="1039"/>
      <c r="O5" s="1136"/>
      <c r="P5" s="1137"/>
      <c r="Q5" s="1137"/>
      <c r="R5" s="1137"/>
      <c r="S5" s="1137"/>
      <c r="T5" s="1137"/>
      <c r="U5" s="1137"/>
      <c r="V5" s="1137"/>
      <c r="W5" s="1138"/>
      <c r="X5" s="42" t="s">
        <v>543</v>
      </c>
      <c r="Y5" s="312"/>
      <c r="Z5" s="313"/>
      <c r="AA5" s="313"/>
      <c r="AB5" s="313"/>
      <c r="AC5" s="313"/>
      <c r="AD5" s="47"/>
      <c r="AE5" s="313"/>
      <c r="AF5" s="313"/>
      <c r="AG5" s="68"/>
    </row>
    <row r="6" spans="1:36" s="38" customFormat="1" ht="15.75" customHeight="1" x14ac:dyDescent="0.2">
      <c r="A6" s="1060"/>
      <c r="B6" s="1658"/>
      <c r="C6" s="1658"/>
      <c r="D6" s="1658"/>
      <c r="E6" s="1061"/>
      <c r="F6" s="1037"/>
      <c r="G6" s="1038"/>
      <c r="H6" s="1038"/>
      <c r="I6" s="1038"/>
      <c r="J6" s="1038"/>
      <c r="K6" s="1038"/>
      <c r="L6" s="1038"/>
      <c r="M6" s="1038"/>
      <c r="N6" s="1039"/>
      <c r="O6" s="1139"/>
      <c r="P6" s="1140"/>
      <c r="Q6" s="1140"/>
      <c r="R6" s="1140"/>
      <c r="S6" s="1140"/>
      <c r="T6" s="1140"/>
      <c r="U6" s="1140"/>
      <c r="V6" s="1140"/>
      <c r="W6" s="1141"/>
      <c r="X6" s="339" t="s">
        <v>337</v>
      </c>
      <c r="Y6" s="47"/>
      <c r="Z6" s="313"/>
      <c r="AA6" s="313"/>
      <c r="AB6" s="313"/>
      <c r="AC6" s="313"/>
      <c r="AD6" s="313"/>
      <c r="AE6" s="313"/>
      <c r="AF6" s="313"/>
      <c r="AG6" s="68"/>
    </row>
    <row r="7" spans="1:36" s="46" customFormat="1" ht="15.75" customHeight="1" x14ac:dyDescent="0.2">
      <c r="A7" s="1060"/>
      <c r="B7" s="1658"/>
      <c r="C7" s="1658"/>
      <c r="D7" s="1658"/>
      <c r="E7" s="1061"/>
      <c r="F7" s="1037"/>
      <c r="G7" s="1038"/>
      <c r="H7" s="1038"/>
      <c r="I7" s="1038"/>
      <c r="J7" s="1038"/>
      <c r="K7" s="1038"/>
      <c r="L7" s="1038"/>
      <c r="M7" s="1038"/>
      <c r="N7" s="1039"/>
      <c r="O7" s="437" t="s">
        <v>217</v>
      </c>
      <c r="P7" s="438"/>
      <c r="Q7" s="1002"/>
      <c r="R7" s="1002"/>
      <c r="S7" s="1002"/>
      <c r="T7" s="1002"/>
      <c r="U7" s="1002"/>
      <c r="V7" s="1002"/>
      <c r="W7" s="1003"/>
      <c r="X7" s="49" t="s">
        <v>338</v>
      </c>
      <c r="Y7" s="38"/>
      <c r="Z7" s="38"/>
      <c r="AA7" s="38"/>
      <c r="AB7" s="38"/>
      <c r="AC7" s="38"/>
      <c r="AD7" s="38"/>
      <c r="AE7" s="38"/>
      <c r="AF7" s="38"/>
      <c r="AG7" s="56"/>
    </row>
    <row r="8" spans="1:36" s="38" customFormat="1" ht="15.75" customHeight="1" x14ac:dyDescent="0.2">
      <c r="A8" s="1060"/>
      <c r="B8" s="1658"/>
      <c r="C8" s="1658"/>
      <c r="D8" s="1658"/>
      <c r="E8" s="1061"/>
      <c r="F8" s="1037"/>
      <c r="G8" s="1038"/>
      <c r="H8" s="1038"/>
      <c r="I8" s="1038"/>
      <c r="J8" s="1038"/>
      <c r="K8" s="1038"/>
      <c r="L8" s="1038"/>
      <c r="M8" s="1038"/>
      <c r="N8" s="1039"/>
      <c r="O8" s="1723" t="s">
        <v>627</v>
      </c>
      <c r="P8" s="1724"/>
      <c r="Q8" s="1724"/>
      <c r="R8" s="1724"/>
      <c r="S8" s="1724"/>
      <c r="T8" s="1724"/>
      <c r="U8" s="1724"/>
      <c r="V8" s="1724"/>
      <c r="W8" s="1725"/>
      <c r="X8" s="46"/>
      <c r="Y8" s="480" t="s">
        <v>624</v>
      </c>
      <c r="Z8" s="480"/>
      <c r="AA8" s="480"/>
      <c r="AB8" s="480"/>
      <c r="AC8" s="480"/>
      <c r="AD8" s="480"/>
      <c r="AE8" s="480"/>
      <c r="AF8" s="335"/>
      <c r="AG8" s="306"/>
    </row>
    <row r="9" spans="1:36" s="38" customFormat="1" ht="15.75" customHeight="1" x14ac:dyDescent="0.2">
      <c r="A9" s="1060"/>
      <c r="B9" s="1658"/>
      <c r="C9" s="1658"/>
      <c r="D9" s="1658"/>
      <c r="E9" s="1061"/>
      <c r="F9" s="1037"/>
      <c r="G9" s="1038"/>
      <c r="H9" s="1038"/>
      <c r="I9" s="1038"/>
      <c r="J9" s="1038"/>
      <c r="K9" s="1038"/>
      <c r="L9" s="1038"/>
      <c r="M9" s="1038"/>
      <c r="N9" s="1039"/>
      <c r="O9" s="1721" t="s">
        <v>626</v>
      </c>
      <c r="P9" s="1722"/>
      <c r="Q9" s="1722"/>
      <c r="R9" s="1722"/>
      <c r="S9" s="56"/>
      <c r="T9" s="1715"/>
      <c r="U9" s="1716"/>
      <c r="V9" s="1716"/>
      <c r="W9" s="1717"/>
      <c r="X9" s="46"/>
      <c r="Y9" s="335"/>
      <c r="Z9" s="335"/>
      <c r="AG9" s="306"/>
    </row>
    <row r="10" spans="1:36" s="38" customFormat="1" ht="15" customHeight="1" x14ac:dyDescent="0.2">
      <c r="A10" s="1060"/>
      <c r="B10" s="1658"/>
      <c r="C10" s="1658"/>
      <c r="D10" s="1658"/>
      <c r="E10" s="1061"/>
      <c r="F10" s="1037"/>
      <c r="G10" s="1038"/>
      <c r="H10" s="1038"/>
      <c r="I10" s="1038"/>
      <c r="J10" s="1038"/>
      <c r="K10" s="1038"/>
      <c r="L10" s="1038"/>
      <c r="M10" s="1038"/>
      <c r="N10" s="1039"/>
      <c r="O10" s="1253"/>
      <c r="P10" s="1254"/>
      <c r="Q10" s="1254"/>
      <c r="R10" s="1254"/>
      <c r="S10" s="341"/>
      <c r="T10" s="1718"/>
      <c r="U10" s="1050"/>
      <c r="V10" s="1050"/>
      <c r="W10" s="1051"/>
      <c r="X10" s="46"/>
      <c r="Y10" s="335"/>
      <c r="Z10" s="335"/>
      <c r="AA10" s="335"/>
      <c r="AB10" s="335"/>
      <c r="AC10" s="335"/>
      <c r="AD10" s="335"/>
      <c r="AE10" s="335"/>
      <c r="AF10" s="335"/>
      <c r="AG10" s="306"/>
    </row>
    <row r="11" spans="1:36" s="38" customFormat="1" ht="15.75" customHeight="1" x14ac:dyDescent="0.2">
      <c r="A11" s="975"/>
      <c r="B11" s="976"/>
      <c r="C11" s="976"/>
      <c r="D11" s="976"/>
      <c r="E11" s="977"/>
      <c r="F11" s="1024"/>
      <c r="G11" s="1025"/>
      <c r="H11" s="1025"/>
      <c r="I11" s="1025"/>
      <c r="J11" s="1025"/>
      <c r="K11" s="1025"/>
      <c r="L11" s="1025"/>
      <c r="M11" s="1025"/>
      <c r="N11" s="1026"/>
      <c r="O11" s="1719" t="s">
        <v>625</v>
      </c>
      <c r="P11" s="1720"/>
      <c r="Q11" s="1720"/>
      <c r="R11" s="1720"/>
      <c r="S11" s="1720"/>
      <c r="T11" s="1726"/>
      <c r="U11" s="1002"/>
      <c r="V11" s="1002"/>
      <c r="W11" s="1003"/>
      <c r="X11" s="46"/>
      <c r="Y11" s="335"/>
      <c r="Z11" s="335"/>
      <c r="AA11" s="134" t="s">
        <v>336</v>
      </c>
      <c r="AB11" s="335"/>
      <c r="AC11" s="335"/>
      <c r="AD11" s="335"/>
      <c r="AE11" s="335"/>
      <c r="AF11" s="335"/>
      <c r="AG11" s="306"/>
    </row>
    <row r="12" spans="1:36" s="38" customFormat="1" ht="18" customHeight="1" x14ac:dyDescent="0.2">
      <c r="A12" s="35" t="s">
        <v>839</v>
      </c>
      <c r="B12" s="134"/>
      <c r="C12" s="134"/>
      <c r="E12" s="134"/>
      <c r="F12" s="134"/>
      <c r="G12" s="134"/>
      <c r="H12" s="134"/>
      <c r="J12" s="315"/>
      <c r="K12" s="134"/>
      <c r="M12" s="134"/>
      <c r="N12" s="134"/>
      <c r="P12" s="134"/>
      <c r="Q12" s="134"/>
      <c r="R12" s="134"/>
      <c r="S12" s="134"/>
      <c r="T12" s="134"/>
      <c r="U12" s="134"/>
      <c r="V12" s="134"/>
      <c r="W12" s="134"/>
      <c r="X12" s="134"/>
      <c r="Y12" s="134"/>
      <c r="Z12" s="134"/>
      <c r="AB12" s="134"/>
      <c r="AC12" s="134"/>
      <c r="AD12" s="134"/>
      <c r="AE12" s="134"/>
      <c r="AF12" s="134"/>
      <c r="AG12" s="134"/>
    </row>
    <row r="13" spans="1:36" s="38" customFormat="1" ht="12.75" customHeight="1" x14ac:dyDescent="0.2">
      <c r="A13" s="828" t="s">
        <v>329</v>
      </c>
      <c r="B13" s="829"/>
      <c r="C13" s="830"/>
      <c r="D13" s="964" t="s">
        <v>328</v>
      </c>
      <c r="E13" s="964"/>
      <c r="F13" s="828" t="s">
        <v>324</v>
      </c>
      <c r="G13" s="829"/>
      <c r="H13" s="829"/>
      <c r="I13" s="829"/>
      <c r="J13" s="830"/>
      <c r="K13" s="828" t="s">
        <v>163</v>
      </c>
      <c r="L13" s="829"/>
      <c r="M13" s="829"/>
      <c r="N13" s="830"/>
      <c r="O13" s="1118" t="s">
        <v>667</v>
      </c>
      <c r="P13" s="1119"/>
      <c r="Q13" s="1119"/>
      <c r="R13" s="1119"/>
      <c r="S13" s="1119"/>
      <c r="T13" s="1119"/>
      <c r="U13" s="1119"/>
      <c r="V13" s="1119"/>
      <c r="W13" s="1120"/>
      <c r="X13" s="828" t="s">
        <v>608</v>
      </c>
      <c r="Y13" s="829"/>
      <c r="Z13" s="829"/>
      <c r="AA13" s="829"/>
      <c r="AB13" s="829"/>
      <c r="AC13" s="829"/>
      <c r="AD13" s="829"/>
      <c r="AE13" s="829"/>
      <c r="AF13" s="829"/>
      <c r="AG13" s="830"/>
    </row>
    <row r="14" spans="1:36" s="38" customFormat="1" ht="12.75" customHeight="1" x14ac:dyDescent="0.2">
      <c r="A14" s="1060"/>
      <c r="B14" s="1658"/>
      <c r="C14" s="1061"/>
      <c r="D14" s="1197"/>
      <c r="E14" s="1197"/>
      <c r="F14" s="1060" t="s">
        <v>325</v>
      </c>
      <c r="G14" s="1658"/>
      <c r="H14" s="1658"/>
      <c r="I14" s="1658"/>
      <c r="J14" s="1061"/>
      <c r="K14" s="1712" t="s">
        <v>236</v>
      </c>
      <c r="L14" s="1713"/>
      <c r="M14" s="1713"/>
      <c r="N14" s="1714"/>
      <c r="O14" s="1342"/>
      <c r="P14" s="1662"/>
      <c r="Q14" s="1662"/>
      <c r="R14" s="1662"/>
      <c r="S14" s="1662"/>
      <c r="T14" s="1662"/>
      <c r="U14" s="1662"/>
      <c r="V14" s="1662"/>
      <c r="W14" s="1343"/>
      <c r="X14" s="1700"/>
      <c r="Y14" s="1701"/>
      <c r="Z14" s="1701"/>
      <c r="AA14" s="1701"/>
      <c r="AB14" s="1701"/>
      <c r="AC14" s="1701"/>
      <c r="AD14" s="1701"/>
      <c r="AE14" s="1701"/>
      <c r="AF14" s="1701"/>
      <c r="AG14" s="1702"/>
    </row>
    <row r="15" spans="1:36" s="38" customFormat="1" ht="16.5" customHeight="1" thickBot="1" x14ac:dyDescent="0.25">
      <c r="A15" s="831"/>
      <c r="B15" s="832"/>
      <c r="C15" s="833"/>
      <c r="D15" s="965"/>
      <c r="E15" s="965"/>
      <c r="F15" s="831" t="s">
        <v>330</v>
      </c>
      <c r="G15" s="832"/>
      <c r="H15" s="832"/>
      <c r="I15" s="832"/>
      <c r="J15" s="833"/>
      <c r="K15" s="1200" t="s">
        <v>188</v>
      </c>
      <c r="L15" s="1201"/>
      <c r="M15" s="1201"/>
      <c r="N15" s="1202"/>
      <c r="O15" s="1394"/>
      <c r="P15" s="1395"/>
      <c r="Q15" s="1395"/>
      <c r="R15" s="1395"/>
      <c r="S15" s="1395"/>
      <c r="T15" s="1395"/>
      <c r="U15" s="1395"/>
      <c r="V15" s="1395"/>
      <c r="W15" s="1448"/>
      <c r="X15" s="1126" t="s">
        <v>225</v>
      </c>
      <c r="Y15" s="1127"/>
      <c r="Z15" s="1127"/>
      <c r="AA15" s="1127"/>
      <c r="AB15" s="1127"/>
      <c r="AC15" s="1127"/>
      <c r="AD15" s="1127"/>
      <c r="AE15" s="1127"/>
      <c r="AF15" s="1127"/>
      <c r="AG15" s="1128"/>
    </row>
    <row r="16" spans="1:36" s="38" customFormat="1" ht="18" customHeight="1" thickTop="1" x14ac:dyDescent="0.2">
      <c r="A16" s="1418" t="s">
        <v>581</v>
      </c>
      <c r="B16" s="1692"/>
      <c r="C16" s="1341"/>
      <c r="D16" s="1693" t="s">
        <v>435</v>
      </c>
      <c r="E16" s="1679" t="s">
        <v>326</v>
      </c>
      <c r="F16" s="1672"/>
      <c r="G16" s="1673"/>
      <c r="H16" s="1673"/>
      <c r="I16" s="1673"/>
      <c r="J16" s="1674"/>
      <c r="K16" s="1663"/>
      <c r="L16" s="1664"/>
      <c r="M16" s="1664"/>
      <c r="N16" s="1665"/>
      <c r="O16" s="1142"/>
      <c r="P16" s="1143"/>
      <c r="Q16" s="1143"/>
      <c r="R16" s="1143"/>
      <c r="S16" s="1143"/>
      <c r="T16" s="1143"/>
      <c r="U16" s="1143"/>
      <c r="V16" s="1143"/>
      <c r="W16" s="1144"/>
      <c r="X16" s="1271" t="s">
        <v>133</v>
      </c>
      <c r="Y16" s="1272"/>
      <c r="Z16" s="1171"/>
      <c r="AA16" s="1171"/>
      <c r="AB16" s="1171"/>
      <c r="AC16" s="1171"/>
      <c r="AD16" s="1171"/>
      <c r="AE16" s="1171"/>
      <c r="AF16" s="1171"/>
      <c r="AG16" s="1172"/>
    </row>
    <row r="17" spans="1:36" s="46" customFormat="1" ht="18" customHeight="1" x14ac:dyDescent="0.2">
      <c r="A17" s="1342"/>
      <c r="B17" s="1662"/>
      <c r="C17" s="1343"/>
      <c r="D17" s="1694"/>
      <c r="E17" s="1660"/>
      <c r="F17" s="1675"/>
      <c r="G17" s="1676"/>
      <c r="H17" s="1676"/>
      <c r="I17" s="1676"/>
      <c r="J17" s="1677"/>
      <c r="K17" s="1666"/>
      <c r="L17" s="1667"/>
      <c r="M17" s="1667"/>
      <c r="N17" s="1668"/>
      <c r="O17" s="1145"/>
      <c r="P17" s="1146"/>
      <c r="Q17" s="1146"/>
      <c r="R17" s="1146"/>
      <c r="S17" s="1146"/>
      <c r="T17" s="1146"/>
      <c r="U17" s="1146"/>
      <c r="V17" s="1146"/>
      <c r="W17" s="1147"/>
      <c r="X17" s="1253"/>
      <c r="Y17" s="1254"/>
      <c r="Z17" s="1173"/>
      <c r="AA17" s="1173"/>
      <c r="AB17" s="1173"/>
      <c r="AC17" s="1173"/>
      <c r="AD17" s="1173"/>
      <c r="AE17" s="1173"/>
      <c r="AF17" s="1173"/>
      <c r="AG17" s="1174"/>
    </row>
    <row r="18" spans="1:36" s="38" customFormat="1" ht="18" customHeight="1" x14ac:dyDescent="0.2">
      <c r="A18" s="1342"/>
      <c r="B18" s="1662"/>
      <c r="C18" s="1343"/>
      <c r="D18" s="1694"/>
      <c r="E18" s="1661"/>
      <c r="F18" s="342" t="s">
        <v>213</v>
      </c>
      <c r="G18" s="1678"/>
      <c r="H18" s="1678"/>
      <c r="I18" s="1678"/>
      <c r="J18" s="343" t="s">
        <v>214</v>
      </c>
      <c r="K18" s="922" t="str">
        <f>IF(K16="","",IF(AJ18&lt;25,"年×",AJ18))</f>
        <v/>
      </c>
      <c r="L18" s="923"/>
      <c r="M18" s="923"/>
      <c r="N18" s="257" t="s">
        <v>2</v>
      </c>
      <c r="O18" s="913"/>
      <c r="P18" s="914"/>
      <c r="Q18" s="914"/>
      <c r="R18" s="914"/>
      <c r="S18" s="914"/>
      <c r="T18" s="914"/>
      <c r="U18" s="914"/>
      <c r="V18" s="914"/>
      <c r="W18" s="915"/>
      <c r="X18" s="1084" t="s">
        <v>658</v>
      </c>
      <c r="Y18" s="1085"/>
      <c r="Z18" s="924"/>
      <c r="AA18" s="924"/>
      <c r="AB18" s="924"/>
      <c r="AC18" s="924"/>
      <c r="AD18" s="924"/>
      <c r="AE18" s="924"/>
      <c r="AF18" s="924"/>
      <c r="AG18" s="925"/>
      <c r="AJ18" s="38" t="str">
        <f t="shared" ref="AJ18" si="0">IF(K16="","",DATEDIF(K16,$AJ$4,"Y"))</f>
        <v/>
      </c>
    </row>
    <row r="19" spans="1:36" s="38" customFormat="1" ht="18" customHeight="1" x14ac:dyDescent="0.2">
      <c r="A19" s="1342"/>
      <c r="B19" s="1662"/>
      <c r="C19" s="1343"/>
      <c r="D19" s="1694"/>
      <c r="E19" s="1659" t="s">
        <v>327</v>
      </c>
      <c r="F19" s="1697"/>
      <c r="G19" s="1698"/>
      <c r="H19" s="1698"/>
      <c r="I19" s="1698"/>
      <c r="J19" s="1699"/>
      <c r="K19" s="1689"/>
      <c r="L19" s="1690"/>
      <c r="M19" s="1690"/>
      <c r="N19" s="1691"/>
      <c r="O19" s="910"/>
      <c r="P19" s="911"/>
      <c r="Q19" s="911"/>
      <c r="R19" s="911"/>
      <c r="S19" s="911"/>
      <c r="T19" s="911"/>
      <c r="U19" s="911"/>
      <c r="V19" s="911"/>
      <c r="W19" s="912"/>
      <c r="X19" s="1251" t="s">
        <v>133</v>
      </c>
      <c r="Y19" s="1252"/>
      <c r="Z19" s="1316"/>
      <c r="AA19" s="1316"/>
      <c r="AB19" s="1316"/>
      <c r="AC19" s="1316"/>
      <c r="AD19" s="1316"/>
      <c r="AE19" s="1316"/>
      <c r="AF19" s="1316"/>
      <c r="AG19" s="1383"/>
    </row>
    <row r="20" spans="1:36" s="46" customFormat="1" ht="18" customHeight="1" x14ac:dyDescent="0.2">
      <c r="A20" s="1342"/>
      <c r="B20" s="1662"/>
      <c r="C20" s="1343"/>
      <c r="D20" s="1694"/>
      <c r="E20" s="1660"/>
      <c r="F20" s="1675"/>
      <c r="G20" s="1676"/>
      <c r="H20" s="1676"/>
      <c r="I20" s="1676"/>
      <c r="J20" s="1677"/>
      <c r="K20" s="1689"/>
      <c r="L20" s="1690"/>
      <c r="M20" s="1690"/>
      <c r="N20" s="1691"/>
      <c r="O20" s="1145"/>
      <c r="P20" s="1146"/>
      <c r="Q20" s="1146"/>
      <c r="R20" s="1146"/>
      <c r="S20" s="1146"/>
      <c r="T20" s="1146"/>
      <c r="U20" s="1146"/>
      <c r="V20" s="1146"/>
      <c r="W20" s="1147"/>
      <c r="X20" s="1253"/>
      <c r="Y20" s="1254"/>
      <c r="Z20" s="1173"/>
      <c r="AA20" s="1173"/>
      <c r="AB20" s="1173"/>
      <c r="AC20" s="1173"/>
      <c r="AD20" s="1173"/>
      <c r="AE20" s="1173"/>
      <c r="AF20" s="1173"/>
      <c r="AG20" s="1174"/>
    </row>
    <row r="21" spans="1:36" s="38" customFormat="1" ht="18" customHeight="1" thickBot="1" x14ac:dyDescent="0.25">
      <c r="A21" s="1121"/>
      <c r="B21" s="532"/>
      <c r="C21" s="1122"/>
      <c r="D21" s="1695"/>
      <c r="E21" s="1661"/>
      <c r="F21" s="342" t="s">
        <v>213</v>
      </c>
      <c r="G21" s="1678"/>
      <c r="H21" s="1678"/>
      <c r="I21" s="1678"/>
      <c r="J21" s="343" t="s">
        <v>214</v>
      </c>
      <c r="K21" s="1482" t="str">
        <f>IF(K19="","",IF(AJ21&lt;25,"年×",AJ21))</f>
        <v/>
      </c>
      <c r="L21" s="1483"/>
      <c r="M21" s="1483"/>
      <c r="N21" s="362" t="s">
        <v>2</v>
      </c>
      <c r="O21" s="1709"/>
      <c r="P21" s="1710"/>
      <c r="Q21" s="1710"/>
      <c r="R21" s="1710"/>
      <c r="S21" s="1710"/>
      <c r="T21" s="1710"/>
      <c r="U21" s="1710"/>
      <c r="V21" s="1710"/>
      <c r="W21" s="1711"/>
      <c r="X21" s="1084" t="s">
        <v>658</v>
      </c>
      <c r="Y21" s="1085"/>
      <c r="Z21" s="924"/>
      <c r="AA21" s="924"/>
      <c r="AB21" s="924"/>
      <c r="AC21" s="924"/>
      <c r="AD21" s="924"/>
      <c r="AE21" s="924"/>
      <c r="AF21" s="924"/>
      <c r="AG21" s="925"/>
      <c r="AJ21" s="38" t="str">
        <f t="shared" ref="AJ21" si="1">IF(K19="","",DATEDIF(K19,$AJ$4,"Y"))</f>
        <v/>
      </c>
    </row>
    <row r="22" spans="1:36" s="38" customFormat="1" ht="18" customHeight="1" thickTop="1" x14ac:dyDescent="0.2">
      <c r="A22" s="1418" t="s">
        <v>581</v>
      </c>
      <c r="B22" s="1692"/>
      <c r="C22" s="1341"/>
      <c r="D22" s="1693" t="s">
        <v>574</v>
      </c>
      <c r="E22" s="1679" t="s">
        <v>326</v>
      </c>
      <c r="F22" s="1672"/>
      <c r="G22" s="1673"/>
      <c r="H22" s="1673"/>
      <c r="I22" s="1673"/>
      <c r="J22" s="1674"/>
      <c r="K22" s="1663"/>
      <c r="L22" s="1664"/>
      <c r="M22" s="1664"/>
      <c r="N22" s="1665"/>
      <c r="O22" s="1142"/>
      <c r="P22" s="1143"/>
      <c r="Q22" s="1143"/>
      <c r="R22" s="1143"/>
      <c r="S22" s="1143"/>
      <c r="T22" s="1143"/>
      <c r="U22" s="1143"/>
      <c r="V22" s="1143"/>
      <c r="W22" s="1144"/>
      <c r="X22" s="1271" t="s">
        <v>133</v>
      </c>
      <c r="Y22" s="1272"/>
      <c r="Z22" s="1171"/>
      <c r="AA22" s="1171"/>
      <c r="AB22" s="1171"/>
      <c r="AC22" s="1171"/>
      <c r="AD22" s="1171"/>
      <c r="AE22" s="1171"/>
      <c r="AF22" s="1171"/>
      <c r="AG22" s="1172"/>
    </row>
    <row r="23" spans="1:36" s="46" customFormat="1" ht="18" customHeight="1" x14ac:dyDescent="0.2">
      <c r="A23" s="1342"/>
      <c r="B23" s="1662"/>
      <c r="C23" s="1343"/>
      <c r="D23" s="1694"/>
      <c r="E23" s="1660"/>
      <c r="F23" s="1675"/>
      <c r="G23" s="1676"/>
      <c r="H23" s="1676"/>
      <c r="I23" s="1676"/>
      <c r="J23" s="1677"/>
      <c r="K23" s="1666"/>
      <c r="L23" s="1667"/>
      <c r="M23" s="1667"/>
      <c r="N23" s="1668"/>
      <c r="O23" s="1145"/>
      <c r="P23" s="1146"/>
      <c r="Q23" s="1146"/>
      <c r="R23" s="1146"/>
      <c r="S23" s="1146"/>
      <c r="T23" s="1146"/>
      <c r="U23" s="1146"/>
      <c r="V23" s="1146"/>
      <c r="W23" s="1147"/>
      <c r="X23" s="1253"/>
      <c r="Y23" s="1254"/>
      <c r="Z23" s="1173"/>
      <c r="AA23" s="1173"/>
      <c r="AB23" s="1173"/>
      <c r="AC23" s="1173"/>
      <c r="AD23" s="1173"/>
      <c r="AE23" s="1173"/>
      <c r="AF23" s="1173"/>
      <c r="AG23" s="1174"/>
    </row>
    <row r="24" spans="1:36" s="38" customFormat="1" ht="18" customHeight="1" x14ac:dyDescent="0.2">
      <c r="A24" s="1342"/>
      <c r="B24" s="1662"/>
      <c r="C24" s="1343"/>
      <c r="D24" s="1694"/>
      <c r="E24" s="1661"/>
      <c r="F24" s="342" t="s">
        <v>213</v>
      </c>
      <c r="G24" s="1678"/>
      <c r="H24" s="1678"/>
      <c r="I24" s="1678"/>
      <c r="J24" s="343" t="s">
        <v>214</v>
      </c>
      <c r="K24" s="922" t="str">
        <f>IF(K22="","",IF(AJ24&lt;25,"年×",AJ24))</f>
        <v/>
      </c>
      <c r="L24" s="923"/>
      <c r="M24" s="923"/>
      <c r="N24" s="257" t="s">
        <v>2</v>
      </c>
      <c r="O24" s="913"/>
      <c r="P24" s="914"/>
      <c r="Q24" s="914"/>
      <c r="R24" s="914"/>
      <c r="S24" s="914"/>
      <c r="T24" s="914"/>
      <c r="U24" s="914"/>
      <c r="V24" s="914"/>
      <c r="W24" s="915"/>
      <c r="X24" s="1084" t="s">
        <v>658</v>
      </c>
      <c r="Y24" s="1085"/>
      <c r="Z24" s="924"/>
      <c r="AA24" s="924"/>
      <c r="AB24" s="924"/>
      <c r="AC24" s="924"/>
      <c r="AD24" s="924"/>
      <c r="AE24" s="924"/>
      <c r="AF24" s="924"/>
      <c r="AG24" s="925"/>
      <c r="AJ24" s="38" t="str">
        <f t="shared" ref="AJ24" si="2">IF(K22="","",DATEDIF(K22,$AJ$4,"Y"))</f>
        <v/>
      </c>
    </row>
    <row r="25" spans="1:36" s="38" customFormat="1" ht="18" customHeight="1" x14ac:dyDescent="0.2">
      <c r="A25" s="1342"/>
      <c r="B25" s="1662"/>
      <c r="C25" s="1343"/>
      <c r="D25" s="1694"/>
      <c r="E25" s="1659" t="s">
        <v>327</v>
      </c>
      <c r="F25" s="1697"/>
      <c r="G25" s="1698"/>
      <c r="H25" s="1698"/>
      <c r="I25" s="1698"/>
      <c r="J25" s="1699"/>
      <c r="K25" s="1689"/>
      <c r="L25" s="1690"/>
      <c r="M25" s="1690"/>
      <c r="N25" s="1691"/>
      <c r="O25" s="910"/>
      <c r="P25" s="911"/>
      <c r="Q25" s="911"/>
      <c r="R25" s="911"/>
      <c r="S25" s="911"/>
      <c r="T25" s="911"/>
      <c r="U25" s="911"/>
      <c r="V25" s="911"/>
      <c r="W25" s="912"/>
      <c r="X25" s="1251" t="s">
        <v>133</v>
      </c>
      <c r="Y25" s="1252"/>
      <c r="Z25" s="1316"/>
      <c r="AA25" s="1316"/>
      <c r="AB25" s="1316"/>
      <c r="AC25" s="1316"/>
      <c r="AD25" s="1316"/>
      <c r="AE25" s="1316"/>
      <c r="AF25" s="1316"/>
      <c r="AG25" s="1383"/>
    </row>
    <row r="26" spans="1:36" s="46" customFormat="1" ht="18" customHeight="1" x14ac:dyDescent="0.2">
      <c r="A26" s="1342"/>
      <c r="B26" s="1662"/>
      <c r="C26" s="1343"/>
      <c r="D26" s="1694"/>
      <c r="E26" s="1660"/>
      <c r="F26" s="1675"/>
      <c r="G26" s="1676"/>
      <c r="H26" s="1676"/>
      <c r="I26" s="1676"/>
      <c r="J26" s="1677"/>
      <c r="K26" s="1689"/>
      <c r="L26" s="1690"/>
      <c r="M26" s="1690"/>
      <c r="N26" s="1691"/>
      <c r="O26" s="1145"/>
      <c r="P26" s="1146"/>
      <c r="Q26" s="1146"/>
      <c r="R26" s="1146"/>
      <c r="S26" s="1146"/>
      <c r="T26" s="1146"/>
      <c r="U26" s="1146"/>
      <c r="V26" s="1146"/>
      <c r="W26" s="1147"/>
      <c r="X26" s="1253"/>
      <c r="Y26" s="1254"/>
      <c r="Z26" s="1173"/>
      <c r="AA26" s="1173"/>
      <c r="AB26" s="1173"/>
      <c r="AC26" s="1173"/>
      <c r="AD26" s="1173"/>
      <c r="AE26" s="1173"/>
      <c r="AF26" s="1173"/>
      <c r="AG26" s="1174"/>
    </row>
    <row r="27" spans="1:36" s="38" customFormat="1" ht="18" customHeight="1" thickBot="1" x14ac:dyDescent="0.25">
      <c r="A27" s="1121"/>
      <c r="B27" s="532"/>
      <c r="C27" s="1122"/>
      <c r="D27" s="1696"/>
      <c r="E27" s="1661"/>
      <c r="F27" s="342" t="s">
        <v>213</v>
      </c>
      <c r="G27" s="1678"/>
      <c r="H27" s="1678"/>
      <c r="I27" s="1678"/>
      <c r="J27" s="343" t="s">
        <v>214</v>
      </c>
      <c r="K27" s="1482" t="str">
        <f>IF(K25="","",IF(AJ27&lt;25,"年×",AJ27))</f>
        <v/>
      </c>
      <c r="L27" s="1483"/>
      <c r="M27" s="1483"/>
      <c r="N27" s="362" t="s">
        <v>2</v>
      </c>
      <c r="O27" s="1709"/>
      <c r="P27" s="1710"/>
      <c r="Q27" s="1710"/>
      <c r="R27" s="1710"/>
      <c r="S27" s="1710"/>
      <c r="T27" s="1710"/>
      <c r="U27" s="1710"/>
      <c r="V27" s="1710"/>
      <c r="W27" s="1711"/>
      <c r="X27" s="1084" t="s">
        <v>658</v>
      </c>
      <c r="Y27" s="1085"/>
      <c r="Z27" s="924"/>
      <c r="AA27" s="924"/>
      <c r="AB27" s="924"/>
      <c r="AC27" s="924"/>
      <c r="AD27" s="924"/>
      <c r="AE27" s="924"/>
      <c r="AF27" s="924"/>
      <c r="AG27" s="925"/>
      <c r="AJ27" s="38" t="str">
        <f t="shared" ref="AJ27" si="3">IF(K25="","",DATEDIF(K25,$AJ$4,"Y"))</f>
        <v/>
      </c>
    </row>
    <row r="28" spans="1:36" s="38" customFormat="1" ht="18" customHeight="1" thickTop="1" x14ac:dyDescent="0.2">
      <c r="A28" s="1545" t="s">
        <v>334</v>
      </c>
      <c r="B28" s="1657"/>
      <c r="C28" s="1059"/>
      <c r="D28" s="1669" t="s">
        <v>840</v>
      </c>
      <c r="E28" s="1679" t="s">
        <v>326</v>
      </c>
      <c r="F28" s="1672"/>
      <c r="G28" s="1673"/>
      <c r="H28" s="1673"/>
      <c r="I28" s="1673"/>
      <c r="J28" s="1674"/>
      <c r="K28" s="1663"/>
      <c r="L28" s="1664"/>
      <c r="M28" s="1664"/>
      <c r="N28" s="1665"/>
      <c r="O28" s="1142"/>
      <c r="P28" s="1143"/>
      <c r="Q28" s="1143"/>
      <c r="R28" s="1143"/>
      <c r="S28" s="1143"/>
      <c r="T28" s="1143"/>
      <c r="U28" s="1143"/>
      <c r="V28" s="1143"/>
      <c r="W28" s="1144"/>
      <c r="X28" s="1271" t="s">
        <v>133</v>
      </c>
      <c r="Y28" s="1272"/>
      <c r="Z28" s="1171"/>
      <c r="AA28" s="1171"/>
      <c r="AB28" s="1171"/>
      <c r="AC28" s="1171"/>
      <c r="AD28" s="1171"/>
      <c r="AE28" s="1171"/>
      <c r="AF28" s="1171"/>
      <c r="AG28" s="1172"/>
    </row>
    <row r="29" spans="1:36" s="46" customFormat="1" ht="18" customHeight="1" x14ac:dyDescent="0.2">
      <c r="A29" s="1060"/>
      <c r="B29" s="1658"/>
      <c r="C29" s="1061"/>
      <c r="D29" s="1670"/>
      <c r="E29" s="1660"/>
      <c r="F29" s="1675"/>
      <c r="G29" s="1676"/>
      <c r="H29" s="1676"/>
      <c r="I29" s="1676"/>
      <c r="J29" s="1677"/>
      <c r="K29" s="1666"/>
      <c r="L29" s="1667"/>
      <c r="M29" s="1667"/>
      <c r="N29" s="1668"/>
      <c r="O29" s="1145"/>
      <c r="P29" s="1146"/>
      <c r="Q29" s="1146"/>
      <c r="R29" s="1146"/>
      <c r="S29" s="1146"/>
      <c r="T29" s="1146"/>
      <c r="U29" s="1146"/>
      <c r="V29" s="1146"/>
      <c r="W29" s="1147"/>
      <c r="X29" s="1253"/>
      <c r="Y29" s="1254"/>
      <c r="Z29" s="1173"/>
      <c r="AA29" s="1173"/>
      <c r="AB29" s="1173"/>
      <c r="AC29" s="1173"/>
      <c r="AD29" s="1173"/>
      <c r="AE29" s="1173"/>
      <c r="AF29" s="1173"/>
      <c r="AG29" s="1174"/>
    </row>
    <row r="30" spans="1:36" s="38" customFormat="1" ht="18" customHeight="1" x14ac:dyDescent="0.2">
      <c r="A30" s="1060"/>
      <c r="B30" s="1658"/>
      <c r="C30" s="1061"/>
      <c r="D30" s="1670"/>
      <c r="E30" s="1661"/>
      <c r="F30" s="342" t="s">
        <v>331</v>
      </c>
      <c r="G30" s="1678"/>
      <c r="H30" s="1678"/>
      <c r="I30" s="1678"/>
      <c r="J30" s="343" t="s">
        <v>332</v>
      </c>
      <c r="K30" s="922" t="str">
        <f>IF(K28="","",IF(AJ30&lt;25,"年×",AJ30))</f>
        <v/>
      </c>
      <c r="L30" s="923"/>
      <c r="M30" s="923"/>
      <c r="N30" s="257" t="s">
        <v>335</v>
      </c>
      <c r="O30" s="913"/>
      <c r="P30" s="914"/>
      <c r="Q30" s="914"/>
      <c r="R30" s="914"/>
      <c r="S30" s="914"/>
      <c r="T30" s="914"/>
      <c r="U30" s="914"/>
      <c r="V30" s="914"/>
      <c r="W30" s="915"/>
      <c r="X30" s="1084" t="s">
        <v>658</v>
      </c>
      <c r="Y30" s="1085"/>
      <c r="Z30" s="924"/>
      <c r="AA30" s="924"/>
      <c r="AB30" s="924"/>
      <c r="AC30" s="924"/>
      <c r="AD30" s="924"/>
      <c r="AE30" s="924"/>
      <c r="AF30" s="924"/>
      <c r="AG30" s="925"/>
      <c r="AJ30" s="38" t="str">
        <f>IF(K28="","",DATEDIF(K28,$AJ$4,"Y"))</f>
        <v/>
      </c>
    </row>
    <row r="31" spans="1:36" s="38" customFormat="1" ht="18" customHeight="1" x14ac:dyDescent="0.2">
      <c r="A31" s="1060"/>
      <c r="B31" s="1658"/>
      <c r="C31" s="1061"/>
      <c r="D31" s="1670"/>
      <c r="E31" s="1659" t="s">
        <v>327</v>
      </c>
      <c r="F31" s="1697"/>
      <c r="G31" s="1698"/>
      <c r="H31" s="1698"/>
      <c r="I31" s="1698"/>
      <c r="J31" s="1699"/>
      <c r="K31" s="1689"/>
      <c r="L31" s="1690"/>
      <c r="M31" s="1690"/>
      <c r="N31" s="1691"/>
      <c r="O31" s="910"/>
      <c r="P31" s="911"/>
      <c r="Q31" s="911"/>
      <c r="R31" s="911"/>
      <c r="S31" s="911"/>
      <c r="T31" s="911"/>
      <c r="U31" s="911"/>
      <c r="V31" s="911"/>
      <c r="W31" s="912"/>
      <c r="X31" s="1251" t="s">
        <v>133</v>
      </c>
      <c r="Y31" s="1252"/>
      <c r="Z31" s="1316"/>
      <c r="AA31" s="1316"/>
      <c r="AB31" s="1316"/>
      <c r="AC31" s="1316"/>
      <c r="AD31" s="1316"/>
      <c r="AE31" s="1316"/>
      <c r="AF31" s="1316"/>
      <c r="AG31" s="1383"/>
    </row>
    <row r="32" spans="1:36" s="46" customFormat="1" ht="18" customHeight="1" x14ac:dyDescent="0.2">
      <c r="A32" s="1060"/>
      <c r="B32" s="1658"/>
      <c r="C32" s="1061"/>
      <c r="D32" s="1670"/>
      <c r="E32" s="1660"/>
      <c r="F32" s="1675"/>
      <c r="G32" s="1676"/>
      <c r="H32" s="1676"/>
      <c r="I32" s="1676"/>
      <c r="J32" s="1677"/>
      <c r="K32" s="1689"/>
      <c r="L32" s="1690"/>
      <c r="M32" s="1690"/>
      <c r="N32" s="1691"/>
      <c r="O32" s="1145"/>
      <c r="P32" s="1146"/>
      <c r="Q32" s="1146"/>
      <c r="R32" s="1146"/>
      <c r="S32" s="1146"/>
      <c r="T32" s="1146"/>
      <c r="U32" s="1146"/>
      <c r="V32" s="1146"/>
      <c r="W32" s="1147"/>
      <c r="X32" s="1253"/>
      <c r="Y32" s="1254"/>
      <c r="Z32" s="1173"/>
      <c r="AA32" s="1173"/>
      <c r="AB32" s="1173"/>
      <c r="AC32" s="1173"/>
      <c r="AD32" s="1173"/>
      <c r="AE32" s="1173"/>
      <c r="AF32" s="1173"/>
      <c r="AG32" s="1174"/>
    </row>
    <row r="33" spans="1:36" s="38" customFormat="1" ht="18" customHeight="1" thickBot="1" x14ac:dyDescent="0.25">
      <c r="A33" s="975"/>
      <c r="B33" s="976"/>
      <c r="C33" s="977"/>
      <c r="D33" s="1671"/>
      <c r="E33" s="1661"/>
      <c r="F33" s="342" t="s">
        <v>331</v>
      </c>
      <c r="G33" s="1678"/>
      <c r="H33" s="1678"/>
      <c r="I33" s="1678"/>
      <c r="J33" s="343" t="s">
        <v>332</v>
      </c>
      <c r="K33" s="1482" t="str">
        <f>IF(K31="","",IF(AJ33&lt;25,"年×",AJ33))</f>
        <v/>
      </c>
      <c r="L33" s="1483"/>
      <c r="M33" s="1483"/>
      <c r="N33" s="362" t="s">
        <v>335</v>
      </c>
      <c r="O33" s="1709"/>
      <c r="P33" s="1710"/>
      <c r="Q33" s="1710"/>
      <c r="R33" s="1710"/>
      <c r="S33" s="1710"/>
      <c r="T33" s="1710"/>
      <c r="U33" s="1710"/>
      <c r="V33" s="1710"/>
      <c r="W33" s="1711"/>
      <c r="X33" s="1084" t="s">
        <v>658</v>
      </c>
      <c r="Y33" s="1085"/>
      <c r="Z33" s="924"/>
      <c r="AA33" s="924"/>
      <c r="AB33" s="924"/>
      <c r="AC33" s="924"/>
      <c r="AD33" s="924"/>
      <c r="AE33" s="924"/>
      <c r="AF33" s="924"/>
      <c r="AG33" s="925"/>
      <c r="AJ33" s="38" t="str">
        <f t="shared" ref="AJ33" si="4">IF(K31="","",DATEDIF(K31,$AJ$4,"Y"))</f>
        <v/>
      </c>
    </row>
    <row r="34" spans="1:36" s="38" customFormat="1" ht="18" customHeight="1" thickTop="1" x14ac:dyDescent="0.2">
      <c r="A34" s="1545" t="s">
        <v>582</v>
      </c>
      <c r="B34" s="1657"/>
      <c r="C34" s="1059"/>
      <c r="D34" s="1669" t="s">
        <v>841</v>
      </c>
      <c r="E34" s="1679" t="s">
        <v>326</v>
      </c>
      <c r="F34" s="1672"/>
      <c r="G34" s="1673"/>
      <c r="H34" s="1673"/>
      <c r="I34" s="1673"/>
      <c r="J34" s="1674"/>
      <c r="K34" s="1663"/>
      <c r="L34" s="1664"/>
      <c r="M34" s="1664"/>
      <c r="N34" s="1665"/>
      <c r="O34" s="1142"/>
      <c r="P34" s="1143"/>
      <c r="Q34" s="1143"/>
      <c r="R34" s="1143"/>
      <c r="S34" s="1143"/>
      <c r="T34" s="1143"/>
      <c r="U34" s="1143"/>
      <c r="V34" s="1143"/>
      <c r="W34" s="1144"/>
      <c r="X34" s="1271" t="s">
        <v>133</v>
      </c>
      <c r="Y34" s="1272"/>
      <c r="Z34" s="1171"/>
      <c r="AA34" s="1171"/>
      <c r="AB34" s="1171"/>
      <c r="AC34" s="1171"/>
      <c r="AD34" s="1171"/>
      <c r="AE34" s="1171"/>
      <c r="AF34" s="1171"/>
      <c r="AG34" s="1172"/>
    </row>
    <row r="35" spans="1:36" s="46" customFormat="1" ht="18" customHeight="1" x14ac:dyDescent="0.2">
      <c r="A35" s="1060"/>
      <c r="B35" s="1658"/>
      <c r="C35" s="1061"/>
      <c r="D35" s="1670"/>
      <c r="E35" s="1660"/>
      <c r="F35" s="1675"/>
      <c r="G35" s="1676"/>
      <c r="H35" s="1676"/>
      <c r="I35" s="1676"/>
      <c r="J35" s="1677"/>
      <c r="K35" s="1666"/>
      <c r="L35" s="1667"/>
      <c r="M35" s="1667"/>
      <c r="N35" s="1668"/>
      <c r="O35" s="1145"/>
      <c r="P35" s="1146"/>
      <c r="Q35" s="1146"/>
      <c r="R35" s="1146"/>
      <c r="S35" s="1146"/>
      <c r="T35" s="1146"/>
      <c r="U35" s="1146"/>
      <c r="V35" s="1146"/>
      <c r="W35" s="1147"/>
      <c r="X35" s="1253"/>
      <c r="Y35" s="1254"/>
      <c r="Z35" s="1173"/>
      <c r="AA35" s="1173"/>
      <c r="AB35" s="1173"/>
      <c r="AC35" s="1173"/>
      <c r="AD35" s="1173"/>
      <c r="AE35" s="1173"/>
      <c r="AF35" s="1173"/>
      <c r="AG35" s="1174"/>
    </row>
    <row r="36" spans="1:36" s="38" customFormat="1" ht="18" customHeight="1" x14ac:dyDescent="0.2">
      <c r="A36" s="1060"/>
      <c r="B36" s="1658"/>
      <c r="C36" s="1061"/>
      <c r="D36" s="1670"/>
      <c r="E36" s="1661"/>
      <c r="F36" s="342" t="s">
        <v>213</v>
      </c>
      <c r="G36" s="1678"/>
      <c r="H36" s="1678"/>
      <c r="I36" s="1678"/>
      <c r="J36" s="343" t="s">
        <v>214</v>
      </c>
      <c r="K36" s="922" t="str">
        <f>IF(K34="","",IF(AJ36&lt;25,"年×",AJ36))</f>
        <v/>
      </c>
      <c r="L36" s="923"/>
      <c r="M36" s="923"/>
      <c r="N36" s="257" t="s">
        <v>2</v>
      </c>
      <c r="O36" s="913"/>
      <c r="P36" s="914"/>
      <c r="Q36" s="914"/>
      <c r="R36" s="914"/>
      <c r="S36" s="914"/>
      <c r="T36" s="914"/>
      <c r="U36" s="914"/>
      <c r="V36" s="914"/>
      <c r="W36" s="915"/>
      <c r="X36" s="1084" t="s">
        <v>658</v>
      </c>
      <c r="Y36" s="1085"/>
      <c r="Z36" s="924"/>
      <c r="AA36" s="924"/>
      <c r="AB36" s="924"/>
      <c r="AC36" s="924"/>
      <c r="AD36" s="924"/>
      <c r="AE36" s="924"/>
      <c r="AF36" s="924"/>
      <c r="AG36" s="925"/>
      <c r="AJ36" s="38" t="str">
        <f>IF(K34="","",DATEDIF(K34,$AJ$4,"Y"))</f>
        <v/>
      </c>
    </row>
    <row r="37" spans="1:36" s="38" customFormat="1" ht="18" customHeight="1" x14ac:dyDescent="0.2">
      <c r="A37" s="1060"/>
      <c r="B37" s="1658"/>
      <c r="C37" s="1061"/>
      <c r="D37" s="1670"/>
      <c r="E37" s="1659" t="s">
        <v>327</v>
      </c>
      <c r="F37" s="1697"/>
      <c r="G37" s="1698"/>
      <c r="H37" s="1698"/>
      <c r="I37" s="1698"/>
      <c r="J37" s="1699"/>
      <c r="K37" s="1689"/>
      <c r="L37" s="1690"/>
      <c r="M37" s="1690"/>
      <c r="N37" s="1691"/>
      <c r="O37" s="910"/>
      <c r="P37" s="911"/>
      <c r="Q37" s="911"/>
      <c r="R37" s="911"/>
      <c r="S37" s="911"/>
      <c r="T37" s="911"/>
      <c r="U37" s="911"/>
      <c r="V37" s="911"/>
      <c r="W37" s="912"/>
      <c r="X37" s="1251" t="s">
        <v>133</v>
      </c>
      <c r="Y37" s="1252"/>
      <c r="Z37" s="1316"/>
      <c r="AA37" s="1316"/>
      <c r="AB37" s="1316"/>
      <c r="AC37" s="1316"/>
      <c r="AD37" s="1316"/>
      <c r="AE37" s="1316"/>
      <c r="AF37" s="1316"/>
      <c r="AG37" s="1383"/>
    </row>
    <row r="38" spans="1:36" s="46" customFormat="1" ht="18" customHeight="1" x14ac:dyDescent="0.2">
      <c r="A38" s="1060"/>
      <c r="B38" s="1658"/>
      <c r="C38" s="1061"/>
      <c r="D38" s="1670"/>
      <c r="E38" s="1660"/>
      <c r="F38" s="1675"/>
      <c r="G38" s="1676"/>
      <c r="H38" s="1676"/>
      <c r="I38" s="1676"/>
      <c r="J38" s="1677"/>
      <c r="K38" s="1689"/>
      <c r="L38" s="1690"/>
      <c r="M38" s="1690"/>
      <c r="N38" s="1691"/>
      <c r="O38" s="1145"/>
      <c r="P38" s="1146"/>
      <c r="Q38" s="1146"/>
      <c r="R38" s="1146"/>
      <c r="S38" s="1146"/>
      <c r="T38" s="1146"/>
      <c r="U38" s="1146"/>
      <c r="V38" s="1146"/>
      <c r="W38" s="1147"/>
      <c r="X38" s="1253"/>
      <c r="Y38" s="1254"/>
      <c r="Z38" s="1173"/>
      <c r="AA38" s="1173"/>
      <c r="AB38" s="1173"/>
      <c r="AC38" s="1173"/>
      <c r="AD38" s="1173"/>
      <c r="AE38" s="1173"/>
      <c r="AF38" s="1173"/>
      <c r="AG38" s="1174"/>
    </row>
    <row r="39" spans="1:36" s="38" customFormat="1" ht="18" customHeight="1" thickBot="1" x14ac:dyDescent="0.25">
      <c r="A39" s="975"/>
      <c r="B39" s="976"/>
      <c r="C39" s="977"/>
      <c r="D39" s="1671"/>
      <c r="E39" s="1661"/>
      <c r="F39" s="342" t="s">
        <v>213</v>
      </c>
      <c r="G39" s="1678"/>
      <c r="H39" s="1678"/>
      <c r="I39" s="1678"/>
      <c r="J39" s="343" t="s">
        <v>214</v>
      </c>
      <c r="K39" s="1482" t="str">
        <f>IF(K37="","",IF(AJ39&lt;25,"年×",AJ39))</f>
        <v/>
      </c>
      <c r="L39" s="1483"/>
      <c r="M39" s="1483"/>
      <c r="N39" s="362" t="s">
        <v>2</v>
      </c>
      <c r="O39" s="1709"/>
      <c r="P39" s="1710"/>
      <c r="Q39" s="1710"/>
      <c r="R39" s="1710"/>
      <c r="S39" s="1710"/>
      <c r="T39" s="1710"/>
      <c r="U39" s="1710"/>
      <c r="V39" s="1710"/>
      <c r="W39" s="1711"/>
      <c r="X39" s="1084" t="s">
        <v>658</v>
      </c>
      <c r="Y39" s="1085"/>
      <c r="Z39" s="924"/>
      <c r="AA39" s="924"/>
      <c r="AB39" s="924"/>
      <c r="AC39" s="924"/>
      <c r="AD39" s="924"/>
      <c r="AE39" s="924"/>
      <c r="AF39" s="924"/>
      <c r="AG39" s="925"/>
      <c r="AJ39" s="38" t="str">
        <f t="shared" ref="AJ39" si="5">IF(K37="","",DATEDIF(K37,$AJ$4,"Y"))</f>
        <v/>
      </c>
    </row>
    <row r="40" spans="1:36" s="38" customFormat="1" ht="18" customHeight="1" thickTop="1" x14ac:dyDescent="0.2">
      <c r="A40" s="1545" t="s">
        <v>819</v>
      </c>
      <c r="B40" s="1657"/>
      <c r="C40" s="1059"/>
      <c r="D40" s="1670" t="s">
        <v>840</v>
      </c>
      <c r="E40" s="1679" t="s">
        <v>326</v>
      </c>
      <c r="F40" s="1672"/>
      <c r="G40" s="1673"/>
      <c r="H40" s="1673"/>
      <c r="I40" s="1673"/>
      <c r="J40" s="1674"/>
      <c r="K40" s="1663"/>
      <c r="L40" s="1664"/>
      <c r="M40" s="1664"/>
      <c r="N40" s="1665"/>
      <c r="O40" s="1142"/>
      <c r="P40" s="1143"/>
      <c r="Q40" s="1143"/>
      <c r="R40" s="1143"/>
      <c r="S40" s="1143"/>
      <c r="T40" s="1143"/>
      <c r="U40" s="1143"/>
      <c r="V40" s="1143"/>
      <c r="W40" s="1144"/>
      <c r="X40" s="1271" t="s">
        <v>133</v>
      </c>
      <c r="Y40" s="1272"/>
      <c r="Z40" s="1171"/>
      <c r="AA40" s="1171"/>
      <c r="AB40" s="1171"/>
      <c r="AC40" s="1171"/>
      <c r="AD40" s="1171"/>
      <c r="AE40" s="1171"/>
      <c r="AF40" s="1171"/>
      <c r="AG40" s="1172"/>
    </row>
    <row r="41" spans="1:36" s="46" customFormat="1" ht="18" customHeight="1" x14ac:dyDescent="0.2">
      <c r="A41" s="1060"/>
      <c r="B41" s="1658"/>
      <c r="C41" s="1061"/>
      <c r="D41" s="1670"/>
      <c r="E41" s="1660"/>
      <c r="F41" s="1675"/>
      <c r="G41" s="1676"/>
      <c r="H41" s="1676"/>
      <c r="I41" s="1676"/>
      <c r="J41" s="1677"/>
      <c r="K41" s="1689"/>
      <c r="L41" s="1690"/>
      <c r="M41" s="1690"/>
      <c r="N41" s="1691"/>
      <c r="O41" s="1145"/>
      <c r="P41" s="1146"/>
      <c r="Q41" s="1146"/>
      <c r="R41" s="1146"/>
      <c r="S41" s="1146"/>
      <c r="T41" s="1146"/>
      <c r="U41" s="1146"/>
      <c r="V41" s="1146"/>
      <c r="W41" s="1147"/>
      <c r="X41" s="1253"/>
      <c r="Y41" s="1254"/>
      <c r="Z41" s="1173"/>
      <c r="AA41" s="1173"/>
      <c r="AB41" s="1173"/>
      <c r="AC41" s="1173"/>
      <c r="AD41" s="1173"/>
      <c r="AE41" s="1173"/>
      <c r="AF41" s="1173"/>
      <c r="AG41" s="1174"/>
    </row>
    <row r="42" spans="1:36" s="38" customFormat="1" ht="18" customHeight="1" x14ac:dyDescent="0.2">
      <c r="A42" s="1060"/>
      <c r="B42" s="1658"/>
      <c r="C42" s="1061"/>
      <c r="D42" s="1670"/>
      <c r="E42" s="1661"/>
      <c r="F42" s="342" t="s">
        <v>213</v>
      </c>
      <c r="G42" s="1678"/>
      <c r="H42" s="1678"/>
      <c r="I42" s="1678"/>
      <c r="J42" s="343" t="s">
        <v>214</v>
      </c>
      <c r="K42" s="1482" t="str">
        <f>IF(K40="","",IF(AJ42&lt;25,"年×",AJ42))</f>
        <v/>
      </c>
      <c r="L42" s="1483"/>
      <c r="M42" s="1483"/>
      <c r="N42" s="362" t="s">
        <v>2</v>
      </c>
      <c r="O42" s="913"/>
      <c r="P42" s="914"/>
      <c r="Q42" s="914"/>
      <c r="R42" s="914"/>
      <c r="S42" s="914"/>
      <c r="T42" s="914"/>
      <c r="U42" s="914"/>
      <c r="V42" s="914"/>
      <c r="W42" s="915"/>
      <c r="X42" s="1084" t="s">
        <v>658</v>
      </c>
      <c r="Y42" s="1085"/>
      <c r="Z42" s="924"/>
      <c r="AA42" s="924"/>
      <c r="AB42" s="924"/>
      <c r="AC42" s="924"/>
      <c r="AD42" s="924"/>
      <c r="AE42" s="924"/>
      <c r="AF42" s="924"/>
      <c r="AG42" s="925"/>
      <c r="AJ42" s="38" t="str">
        <f t="shared" ref="AJ42" si="6">IF(K40="","",DATEDIF(K40,$AJ$4,"Y"))</f>
        <v/>
      </c>
    </row>
    <row r="43" spans="1:36" s="38" customFormat="1" ht="18" customHeight="1" x14ac:dyDescent="0.2">
      <c r="A43" s="1060"/>
      <c r="B43" s="1658"/>
      <c r="C43" s="1061"/>
      <c r="D43" s="1670"/>
      <c r="E43" s="1659" t="s">
        <v>327</v>
      </c>
      <c r="F43" s="1697"/>
      <c r="G43" s="1698"/>
      <c r="H43" s="1698"/>
      <c r="I43" s="1698"/>
      <c r="J43" s="1699"/>
      <c r="K43" s="1689"/>
      <c r="L43" s="1690"/>
      <c r="M43" s="1690"/>
      <c r="N43" s="1691"/>
      <c r="O43" s="910"/>
      <c r="P43" s="911"/>
      <c r="Q43" s="911"/>
      <c r="R43" s="911"/>
      <c r="S43" s="911"/>
      <c r="T43" s="911"/>
      <c r="U43" s="911"/>
      <c r="V43" s="911"/>
      <c r="W43" s="912"/>
      <c r="X43" s="1251" t="s">
        <v>133</v>
      </c>
      <c r="Y43" s="1252"/>
      <c r="Z43" s="1316"/>
      <c r="AA43" s="1316"/>
      <c r="AB43" s="1316"/>
      <c r="AC43" s="1316"/>
      <c r="AD43" s="1316"/>
      <c r="AE43" s="1316"/>
      <c r="AF43" s="1316"/>
      <c r="AG43" s="1383"/>
    </row>
    <row r="44" spans="1:36" s="46" customFormat="1" ht="18" customHeight="1" x14ac:dyDescent="0.2">
      <c r="A44" s="1060"/>
      <c r="B44" s="1658"/>
      <c r="C44" s="1061"/>
      <c r="D44" s="1670"/>
      <c r="E44" s="1660"/>
      <c r="F44" s="1675"/>
      <c r="G44" s="1676"/>
      <c r="H44" s="1676"/>
      <c r="I44" s="1676"/>
      <c r="J44" s="1677"/>
      <c r="K44" s="1666"/>
      <c r="L44" s="1667"/>
      <c r="M44" s="1667"/>
      <c r="N44" s="1668"/>
      <c r="O44" s="1145"/>
      <c r="P44" s="1146"/>
      <c r="Q44" s="1146"/>
      <c r="R44" s="1146"/>
      <c r="S44" s="1146"/>
      <c r="T44" s="1146"/>
      <c r="U44" s="1146"/>
      <c r="V44" s="1146"/>
      <c r="W44" s="1147"/>
      <c r="X44" s="1253"/>
      <c r="Y44" s="1254"/>
      <c r="Z44" s="1173"/>
      <c r="AA44" s="1173"/>
      <c r="AB44" s="1173"/>
      <c r="AC44" s="1173"/>
      <c r="AD44" s="1173"/>
      <c r="AE44" s="1173"/>
      <c r="AF44" s="1173"/>
      <c r="AG44" s="1174"/>
    </row>
    <row r="45" spans="1:36" s="38" customFormat="1" ht="18" customHeight="1" thickBot="1" x14ac:dyDescent="0.25">
      <c r="A45" s="975"/>
      <c r="B45" s="976"/>
      <c r="C45" s="977"/>
      <c r="D45" s="1671"/>
      <c r="E45" s="1661"/>
      <c r="F45" s="342" t="s">
        <v>213</v>
      </c>
      <c r="G45" s="1678"/>
      <c r="H45" s="1678"/>
      <c r="I45" s="1678"/>
      <c r="J45" s="343" t="s">
        <v>214</v>
      </c>
      <c r="K45" s="922" t="str">
        <f>IF(K43="","",IF(AJ45&lt;25,"年×",AJ45))</f>
        <v/>
      </c>
      <c r="L45" s="923"/>
      <c r="M45" s="923"/>
      <c r="N45" s="257" t="s">
        <v>2</v>
      </c>
      <c r="O45" s="1709"/>
      <c r="P45" s="1710"/>
      <c r="Q45" s="1710"/>
      <c r="R45" s="1710"/>
      <c r="S45" s="1710"/>
      <c r="T45" s="1710"/>
      <c r="U45" s="1710"/>
      <c r="V45" s="1710"/>
      <c r="W45" s="1711"/>
      <c r="X45" s="1084" t="s">
        <v>658</v>
      </c>
      <c r="Y45" s="1085"/>
      <c r="Z45" s="924"/>
      <c r="AA45" s="924"/>
      <c r="AB45" s="924"/>
      <c r="AC45" s="924"/>
      <c r="AD45" s="924"/>
      <c r="AE45" s="924"/>
      <c r="AF45" s="924"/>
      <c r="AG45" s="925"/>
      <c r="AJ45" s="38" t="str">
        <f t="shared" ref="AJ45" si="7">IF(K43="","",DATEDIF(K43,$AJ$4,"Y"))</f>
        <v/>
      </c>
    </row>
    <row r="46" spans="1:36" s="38" customFormat="1" ht="18" customHeight="1" thickTop="1" x14ac:dyDescent="0.2">
      <c r="A46" s="1545" t="s">
        <v>818</v>
      </c>
      <c r="B46" s="1657"/>
      <c r="C46" s="1059"/>
      <c r="D46" s="1670" t="s">
        <v>841</v>
      </c>
      <c r="E46" s="1679" t="s">
        <v>326</v>
      </c>
      <c r="F46" s="1672"/>
      <c r="G46" s="1673"/>
      <c r="H46" s="1673"/>
      <c r="I46" s="1673"/>
      <c r="J46" s="1674"/>
      <c r="K46" s="1663"/>
      <c r="L46" s="1664"/>
      <c r="M46" s="1664"/>
      <c r="N46" s="1665"/>
      <c r="O46" s="1142"/>
      <c r="P46" s="1143"/>
      <c r="Q46" s="1143"/>
      <c r="R46" s="1143"/>
      <c r="S46" s="1143"/>
      <c r="T46" s="1143"/>
      <c r="U46" s="1143"/>
      <c r="V46" s="1143"/>
      <c r="W46" s="1144"/>
      <c r="X46" s="1271" t="s">
        <v>133</v>
      </c>
      <c r="Y46" s="1272"/>
      <c r="Z46" s="1171"/>
      <c r="AA46" s="1171"/>
      <c r="AB46" s="1171"/>
      <c r="AC46" s="1171"/>
      <c r="AD46" s="1171"/>
      <c r="AE46" s="1171"/>
      <c r="AF46" s="1171"/>
      <c r="AG46" s="1172"/>
    </row>
    <row r="47" spans="1:36" s="46" customFormat="1" ht="18" customHeight="1" x14ac:dyDescent="0.2">
      <c r="A47" s="1060"/>
      <c r="B47" s="1658"/>
      <c r="C47" s="1061"/>
      <c r="D47" s="1670"/>
      <c r="E47" s="1660"/>
      <c r="F47" s="1675"/>
      <c r="G47" s="1676"/>
      <c r="H47" s="1676"/>
      <c r="I47" s="1676"/>
      <c r="J47" s="1677"/>
      <c r="K47" s="1666"/>
      <c r="L47" s="1667"/>
      <c r="M47" s="1667"/>
      <c r="N47" s="1668"/>
      <c r="O47" s="1145"/>
      <c r="P47" s="1146"/>
      <c r="Q47" s="1146"/>
      <c r="R47" s="1146"/>
      <c r="S47" s="1146"/>
      <c r="T47" s="1146"/>
      <c r="U47" s="1146"/>
      <c r="V47" s="1146"/>
      <c r="W47" s="1147"/>
      <c r="X47" s="1253"/>
      <c r="Y47" s="1254"/>
      <c r="Z47" s="1173"/>
      <c r="AA47" s="1173"/>
      <c r="AB47" s="1173"/>
      <c r="AC47" s="1173"/>
      <c r="AD47" s="1173"/>
      <c r="AE47" s="1173"/>
      <c r="AF47" s="1173"/>
      <c r="AG47" s="1174"/>
    </row>
    <row r="48" spans="1:36" s="38" customFormat="1" ht="18" customHeight="1" x14ac:dyDescent="0.2">
      <c r="A48" s="1060"/>
      <c r="B48" s="1658"/>
      <c r="C48" s="1061"/>
      <c r="D48" s="1670"/>
      <c r="E48" s="1661"/>
      <c r="F48" s="342" t="s">
        <v>213</v>
      </c>
      <c r="G48" s="1678"/>
      <c r="H48" s="1678"/>
      <c r="I48" s="1678"/>
      <c r="J48" s="343" t="s">
        <v>214</v>
      </c>
      <c r="K48" s="922" t="str">
        <f>IF(K46="","",IF(AJ48&lt;25,"年×",AJ48))</f>
        <v/>
      </c>
      <c r="L48" s="923"/>
      <c r="M48" s="923"/>
      <c r="N48" s="257" t="s">
        <v>2</v>
      </c>
      <c r="O48" s="913"/>
      <c r="P48" s="914"/>
      <c r="Q48" s="914"/>
      <c r="R48" s="914"/>
      <c r="S48" s="914"/>
      <c r="T48" s="914"/>
      <c r="U48" s="914"/>
      <c r="V48" s="914"/>
      <c r="W48" s="915"/>
      <c r="X48" s="1084" t="s">
        <v>658</v>
      </c>
      <c r="Y48" s="1085"/>
      <c r="Z48" s="924"/>
      <c r="AA48" s="924"/>
      <c r="AB48" s="924"/>
      <c r="AC48" s="924"/>
      <c r="AD48" s="924"/>
      <c r="AE48" s="924"/>
      <c r="AF48" s="924"/>
      <c r="AG48" s="925"/>
      <c r="AJ48" s="38" t="str">
        <f t="shared" ref="AJ48" si="8">IF(K46="","",DATEDIF(K46,$AJ$4,"Y"))</f>
        <v/>
      </c>
    </row>
    <row r="49" spans="1:36" s="38" customFormat="1" ht="18" customHeight="1" x14ac:dyDescent="0.2">
      <c r="A49" s="1060"/>
      <c r="B49" s="1658"/>
      <c r="C49" s="1061"/>
      <c r="D49" s="1670"/>
      <c r="E49" s="1659" t="s">
        <v>327</v>
      </c>
      <c r="F49" s="1697"/>
      <c r="G49" s="1698"/>
      <c r="H49" s="1698"/>
      <c r="I49" s="1698"/>
      <c r="J49" s="1699"/>
      <c r="K49" s="1689"/>
      <c r="L49" s="1690"/>
      <c r="M49" s="1690"/>
      <c r="N49" s="1691"/>
      <c r="O49" s="910"/>
      <c r="P49" s="911"/>
      <c r="Q49" s="911"/>
      <c r="R49" s="911"/>
      <c r="S49" s="911"/>
      <c r="T49" s="911"/>
      <c r="U49" s="911"/>
      <c r="V49" s="911"/>
      <c r="W49" s="912"/>
      <c r="X49" s="1251" t="s">
        <v>133</v>
      </c>
      <c r="Y49" s="1252"/>
      <c r="Z49" s="1316"/>
      <c r="AA49" s="1316"/>
      <c r="AB49" s="1316"/>
      <c r="AC49" s="1316"/>
      <c r="AD49" s="1316"/>
      <c r="AE49" s="1316"/>
      <c r="AF49" s="1316"/>
      <c r="AG49" s="1383"/>
    </row>
    <row r="50" spans="1:36" s="46" customFormat="1" ht="18" customHeight="1" x14ac:dyDescent="0.2">
      <c r="A50" s="1060"/>
      <c r="B50" s="1658"/>
      <c r="C50" s="1061"/>
      <c r="D50" s="1670"/>
      <c r="E50" s="1660"/>
      <c r="F50" s="1675"/>
      <c r="G50" s="1676"/>
      <c r="H50" s="1676"/>
      <c r="I50" s="1676"/>
      <c r="J50" s="1677"/>
      <c r="K50" s="1689"/>
      <c r="L50" s="1690"/>
      <c r="M50" s="1690"/>
      <c r="N50" s="1691"/>
      <c r="O50" s="1145"/>
      <c r="P50" s="1146"/>
      <c r="Q50" s="1146"/>
      <c r="R50" s="1146"/>
      <c r="S50" s="1146"/>
      <c r="T50" s="1146"/>
      <c r="U50" s="1146"/>
      <c r="V50" s="1146"/>
      <c r="W50" s="1147"/>
      <c r="X50" s="1253"/>
      <c r="Y50" s="1254"/>
      <c r="Z50" s="1173"/>
      <c r="AA50" s="1173"/>
      <c r="AB50" s="1173"/>
      <c r="AC50" s="1173"/>
      <c r="AD50" s="1173"/>
      <c r="AE50" s="1173"/>
      <c r="AF50" s="1173"/>
      <c r="AG50" s="1174"/>
    </row>
    <row r="51" spans="1:36" s="38" customFormat="1" ht="18" customHeight="1" thickBot="1" x14ac:dyDescent="0.25">
      <c r="A51" s="975"/>
      <c r="B51" s="976"/>
      <c r="C51" s="977"/>
      <c r="D51" s="1671"/>
      <c r="E51" s="1661"/>
      <c r="F51" s="342" t="s">
        <v>213</v>
      </c>
      <c r="G51" s="1678"/>
      <c r="H51" s="1678"/>
      <c r="I51" s="1678"/>
      <c r="J51" s="343" t="s">
        <v>214</v>
      </c>
      <c r="K51" s="1482" t="str">
        <f>IF(K49="","",IF(AJ51&lt;25,"年×",AJ51))</f>
        <v/>
      </c>
      <c r="L51" s="1483"/>
      <c r="M51" s="1483"/>
      <c r="N51" s="362" t="s">
        <v>2</v>
      </c>
      <c r="O51" s="1709"/>
      <c r="P51" s="1710"/>
      <c r="Q51" s="1710"/>
      <c r="R51" s="1710"/>
      <c r="S51" s="1710"/>
      <c r="T51" s="1710"/>
      <c r="U51" s="1710"/>
      <c r="V51" s="1710"/>
      <c r="W51" s="1711"/>
      <c r="X51" s="1084" t="s">
        <v>658</v>
      </c>
      <c r="Y51" s="1085"/>
      <c r="Z51" s="924"/>
      <c r="AA51" s="924"/>
      <c r="AB51" s="924"/>
      <c r="AC51" s="924"/>
      <c r="AD51" s="924"/>
      <c r="AE51" s="924"/>
      <c r="AF51" s="924"/>
      <c r="AG51" s="925"/>
      <c r="AJ51" s="38" t="str">
        <f t="shared" ref="AJ51" si="9">IF(K49="","",DATEDIF(K49,$AJ$4,"Y"))</f>
        <v/>
      </c>
    </row>
    <row r="52" spans="1:36" s="38" customFormat="1" ht="18" customHeight="1" thickTop="1" x14ac:dyDescent="0.2">
      <c r="A52" s="1727" t="s">
        <v>817</v>
      </c>
      <c r="B52" s="1728"/>
      <c r="C52" s="1729"/>
      <c r="D52" s="1693" t="s">
        <v>436</v>
      </c>
      <c r="E52" s="1679" t="s">
        <v>326</v>
      </c>
      <c r="F52" s="1672"/>
      <c r="G52" s="1673"/>
      <c r="H52" s="1673"/>
      <c r="I52" s="1673"/>
      <c r="J52" s="1674"/>
      <c r="K52" s="1663"/>
      <c r="L52" s="1664"/>
      <c r="M52" s="1664"/>
      <c r="N52" s="1665"/>
      <c r="O52" s="1142"/>
      <c r="P52" s="1143"/>
      <c r="Q52" s="1143"/>
      <c r="R52" s="1143"/>
      <c r="S52" s="1143"/>
      <c r="T52" s="1143"/>
      <c r="U52" s="1143"/>
      <c r="V52" s="1143"/>
      <c r="W52" s="1144"/>
      <c r="X52" s="1271" t="s">
        <v>133</v>
      </c>
      <c r="Y52" s="1272"/>
      <c r="Z52" s="1171"/>
      <c r="AA52" s="1171"/>
      <c r="AB52" s="1171"/>
      <c r="AC52" s="1171"/>
      <c r="AD52" s="1171"/>
      <c r="AE52" s="1171"/>
      <c r="AF52" s="1171"/>
      <c r="AG52" s="1172"/>
    </row>
    <row r="53" spans="1:36" s="46" customFormat="1" ht="18" customHeight="1" x14ac:dyDescent="0.2">
      <c r="A53" s="1730"/>
      <c r="B53" s="1731"/>
      <c r="C53" s="1732"/>
      <c r="D53" s="1694"/>
      <c r="E53" s="1660"/>
      <c r="F53" s="1675"/>
      <c r="G53" s="1676"/>
      <c r="H53" s="1676"/>
      <c r="I53" s="1676"/>
      <c r="J53" s="1677"/>
      <c r="K53" s="1666"/>
      <c r="L53" s="1667"/>
      <c r="M53" s="1667"/>
      <c r="N53" s="1668"/>
      <c r="O53" s="1145"/>
      <c r="P53" s="1146"/>
      <c r="Q53" s="1146"/>
      <c r="R53" s="1146"/>
      <c r="S53" s="1146"/>
      <c r="T53" s="1146"/>
      <c r="U53" s="1146"/>
      <c r="V53" s="1146"/>
      <c r="W53" s="1147"/>
      <c r="X53" s="1253"/>
      <c r="Y53" s="1254"/>
      <c r="Z53" s="1173"/>
      <c r="AA53" s="1173"/>
      <c r="AB53" s="1173"/>
      <c r="AC53" s="1173"/>
      <c r="AD53" s="1173"/>
      <c r="AE53" s="1173"/>
      <c r="AF53" s="1173"/>
      <c r="AG53" s="1174"/>
    </row>
    <row r="54" spans="1:36" s="38" customFormat="1" ht="18" customHeight="1" x14ac:dyDescent="0.2">
      <c r="A54" s="1730"/>
      <c r="B54" s="1731"/>
      <c r="C54" s="1732"/>
      <c r="D54" s="1694"/>
      <c r="E54" s="1661"/>
      <c r="F54" s="342" t="s">
        <v>213</v>
      </c>
      <c r="G54" s="1678"/>
      <c r="H54" s="1678"/>
      <c r="I54" s="1678"/>
      <c r="J54" s="343" t="s">
        <v>214</v>
      </c>
      <c r="K54" s="922" t="str">
        <f>IF(K52="","",IF(AJ54&lt;25,"年×",AJ54))</f>
        <v/>
      </c>
      <c r="L54" s="923"/>
      <c r="M54" s="923"/>
      <c r="N54" s="257" t="s">
        <v>2</v>
      </c>
      <c r="O54" s="913"/>
      <c r="P54" s="914"/>
      <c r="Q54" s="914"/>
      <c r="R54" s="914"/>
      <c r="S54" s="914"/>
      <c r="T54" s="914"/>
      <c r="U54" s="914"/>
      <c r="V54" s="914"/>
      <c r="W54" s="915"/>
      <c r="X54" s="1084" t="s">
        <v>658</v>
      </c>
      <c r="Y54" s="1085"/>
      <c r="Z54" s="924"/>
      <c r="AA54" s="924"/>
      <c r="AB54" s="924"/>
      <c r="AC54" s="924"/>
      <c r="AD54" s="924"/>
      <c r="AE54" s="924"/>
      <c r="AF54" s="924"/>
      <c r="AG54" s="925"/>
      <c r="AJ54" s="38" t="str">
        <f t="shared" ref="AJ54" si="10">IF(K52="","",DATEDIF(K52,$AJ$4,"Y"))</f>
        <v/>
      </c>
    </row>
    <row r="55" spans="1:36" s="38" customFormat="1" ht="18" customHeight="1" x14ac:dyDescent="0.2">
      <c r="A55" s="1730"/>
      <c r="B55" s="1731"/>
      <c r="C55" s="1732"/>
      <c r="D55" s="1694"/>
      <c r="E55" s="1659" t="s">
        <v>327</v>
      </c>
      <c r="F55" s="1697"/>
      <c r="G55" s="1698"/>
      <c r="H55" s="1698"/>
      <c r="I55" s="1698"/>
      <c r="J55" s="1699"/>
      <c r="K55" s="1740"/>
      <c r="L55" s="1741"/>
      <c r="M55" s="1741"/>
      <c r="N55" s="1742"/>
      <c r="O55" s="910"/>
      <c r="P55" s="911"/>
      <c r="Q55" s="911"/>
      <c r="R55" s="911"/>
      <c r="S55" s="911"/>
      <c r="T55" s="911"/>
      <c r="U55" s="911"/>
      <c r="V55" s="911"/>
      <c r="W55" s="912"/>
      <c r="X55" s="1251" t="s">
        <v>133</v>
      </c>
      <c r="Y55" s="1252"/>
      <c r="Z55" s="1316"/>
      <c r="AA55" s="1316"/>
      <c r="AB55" s="1316"/>
      <c r="AC55" s="1316"/>
      <c r="AD55" s="1316"/>
      <c r="AE55" s="1316"/>
      <c r="AF55" s="1316"/>
      <c r="AG55" s="1383"/>
    </row>
    <row r="56" spans="1:36" s="46" customFormat="1" ht="18" customHeight="1" x14ac:dyDescent="0.2">
      <c r="A56" s="1730"/>
      <c r="B56" s="1731"/>
      <c r="C56" s="1732"/>
      <c r="D56" s="1694"/>
      <c r="E56" s="1660"/>
      <c r="F56" s="1675"/>
      <c r="G56" s="1676"/>
      <c r="H56" s="1676"/>
      <c r="I56" s="1676"/>
      <c r="J56" s="1677"/>
      <c r="K56" s="1666"/>
      <c r="L56" s="1667"/>
      <c r="M56" s="1667"/>
      <c r="N56" s="1668"/>
      <c r="O56" s="1145"/>
      <c r="P56" s="1146"/>
      <c r="Q56" s="1146"/>
      <c r="R56" s="1146"/>
      <c r="S56" s="1146"/>
      <c r="T56" s="1146"/>
      <c r="U56" s="1146"/>
      <c r="V56" s="1146"/>
      <c r="W56" s="1147"/>
      <c r="X56" s="1253"/>
      <c r="Y56" s="1254"/>
      <c r="Z56" s="1173"/>
      <c r="AA56" s="1173"/>
      <c r="AB56" s="1173"/>
      <c r="AC56" s="1173"/>
      <c r="AD56" s="1173"/>
      <c r="AE56" s="1173"/>
      <c r="AF56" s="1173"/>
      <c r="AG56" s="1174"/>
    </row>
    <row r="57" spans="1:36" s="38" customFormat="1" ht="18" customHeight="1" x14ac:dyDescent="0.2">
      <c r="A57" s="1733"/>
      <c r="B57" s="1734"/>
      <c r="C57" s="1735"/>
      <c r="D57" s="1696"/>
      <c r="E57" s="1661"/>
      <c r="F57" s="342" t="s">
        <v>213</v>
      </c>
      <c r="G57" s="1678"/>
      <c r="H57" s="1678"/>
      <c r="I57" s="1678"/>
      <c r="J57" s="343" t="s">
        <v>214</v>
      </c>
      <c r="K57" s="922" t="str">
        <f>IF(K55="","",IF(AJ57&lt;25,"年×",AJ57))</f>
        <v/>
      </c>
      <c r="L57" s="923"/>
      <c r="M57" s="923"/>
      <c r="N57" s="257" t="s">
        <v>2</v>
      </c>
      <c r="O57" s="913"/>
      <c r="P57" s="914"/>
      <c r="Q57" s="914"/>
      <c r="R57" s="914"/>
      <c r="S57" s="914"/>
      <c r="T57" s="914"/>
      <c r="U57" s="914"/>
      <c r="V57" s="914"/>
      <c r="W57" s="915"/>
      <c r="X57" s="1084" t="s">
        <v>658</v>
      </c>
      <c r="Y57" s="1085"/>
      <c r="Z57" s="924"/>
      <c r="AA57" s="924"/>
      <c r="AB57" s="924"/>
      <c r="AC57" s="924"/>
      <c r="AD57" s="924"/>
      <c r="AE57" s="924"/>
      <c r="AF57" s="924"/>
      <c r="AG57" s="925"/>
      <c r="AJ57" s="38" t="str">
        <f t="shared" ref="AJ57" si="11">IF(K55="","",DATEDIF(K55,$AJ$4,"Y"))</f>
        <v/>
      </c>
    </row>
    <row r="58" spans="1:36" s="38" customFormat="1" ht="18.75" customHeight="1" x14ac:dyDescent="0.2">
      <c r="A58" s="228"/>
      <c r="B58" s="228"/>
      <c r="C58" s="228"/>
      <c r="D58" s="90"/>
      <c r="E58" s="91"/>
      <c r="F58" s="92"/>
      <c r="G58" s="135"/>
      <c r="H58" s="135"/>
      <c r="I58" s="135"/>
      <c r="J58" s="92"/>
      <c r="K58" s="93"/>
      <c r="L58" s="93"/>
      <c r="M58" s="93"/>
      <c r="N58" s="94"/>
      <c r="O58" s="114"/>
      <c r="P58" s="789" t="s">
        <v>341</v>
      </c>
      <c r="Q58" s="790"/>
      <c r="R58" s="790"/>
      <c r="S58" s="790"/>
      <c r="T58" s="790"/>
      <c r="U58" s="790"/>
      <c r="V58" s="790"/>
      <c r="W58" s="790"/>
      <c r="X58" s="790"/>
      <c r="Y58" s="790"/>
      <c r="Z58" s="1738"/>
      <c r="AA58" s="1739"/>
      <c r="AB58" s="1739"/>
      <c r="AC58" s="1739"/>
      <c r="AD58" s="1739"/>
      <c r="AE58" s="1739"/>
      <c r="AF58" s="976" t="s">
        <v>387</v>
      </c>
      <c r="AG58" s="977"/>
      <c r="AJ58" s="38" t="str">
        <f>IF(AJ54="","",AJ54+AJ57)</f>
        <v/>
      </c>
    </row>
    <row r="59" spans="1:36" s="38" customFormat="1" x14ac:dyDescent="0.2">
      <c r="A59" s="35"/>
      <c r="B59" s="35"/>
      <c r="C59" s="35"/>
      <c r="D59" s="35" t="s">
        <v>253</v>
      </c>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row>
    <row r="60" spans="1:36" s="38" customFormat="1" ht="15" customHeight="1" x14ac:dyDescent="0.2">
      <c r="A60" s="35"/>
      <c r="B60" s="40" t="s">
        <v>544</v>
      </c>
    </row>
    <row r="61" spans="1:36" s="38" customFormat="1" ht="18.75" customHeight="1" x14ac:dyDescent="0.2">
      <c r="A61" s="35"/>
      <c r="B61" s="38" t="s">
        <v>699</v>
      </c>
    </row>
    <row r="62" spans="1:36" s="38" customFormat="1" ht="15" customHeight="1" x14ac:dyDescent="0.2">
      <c r="A62" s="35"/>
      <c r="B62" s="38" t="s">
        <v>386</v>
      </c>
    </row>
    <row r="63" spans="1:36" s="38" customFormat="1" ht="15" customHeight="1" x14ac:dyDescent="0.2">
      <c r="A63" s="35"/>
      <c r="B63" s="38" t="s">
        <v>398</v>
      </c>
    </row>
    <row r="64" spans="1:36" s="38" customFormat="1" ht="15" customHeight="1" x14ac:dyDescent="0.2">
      <c r="A64" s="35"/>
      <c r="B64" s="38" t="s">
        <v>339</v>
      </c>
    </row>
    <row r="65" spans="1:32" s="38" customFormat="1" ht="4.5" customHeight="1" x14ac:dyDescent="0.2">
      <c r="A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row>
    <row r="66" spans="1:32" s="38" customFormat="1" x14ac:dyDescent="0.2">
      <c r="E66" s="38" t="s">
        <v>239</v>
      </c>
      <c r="F66" s="35"/>
      <c r="G66" s="35"/>
      <c r="H66" s="35"/>
      <c r="I66" s="35"/>
      <c r="J66" s="35"/>
      <c r="K66" s="35"/>
      <c r="L66" s="35"/>
      <c r="AE66" s="35"/>
    </row>
    <row r="67" spans="1:32" s="38" customFormat="1" ht="19.5" customHeight="1" x14ac:dyDescent="0.2">
      <c r="A67" s="556" t="s">
        <v>126</v>
      </c>
      <c r="B67" s="557"/>
      <c r="C67" s="558"/>
      <c r="E67" s="59" t="s">
        <v>238</v>
      </c>
      <c r="X67" s="1736" t="s">
        <v>785</v>
      </c>
      <c r="Y67" s="1736"/>
      <c r="Z67" s="1736"/>
      <c r="AA67" s="1737"/>
      <c r="AB67" s="1737"/>
      <c r="AC67" s="38" t="s">
        <v>448</v>
      </c>
      <c r="AD67" s="1737"/>
      <c r="AE67" s="1737"/>
      <c r="AF67" s="38" t="s">
        <v>449</v>
      </c>
    </row>
    <row r="68" spans="1:32" s="38" customFormat="1" x14ac:dyDescent="0.2">
      <c r="A68" s="1680"/>
      <c r="B68" s="1681"/>
      <c r="C68" s="1682"/>
      <c r="F68" s="35" t="s">
        <v>750</v>
      </c>
      <c r="J68" s="35"/>
      <c r="AE68" s="35"/>
    </row>
    <row r="69" spans="1:32" s="38" customFormat="1" ht="6" customHeight="1" x14ac:dyDescent="0.2">
      <c r="A69" s="1683"/>
      <c r="B69" s="1684"/>
      <c r="C69" s="1685"/>
      <c r="E69" s="35"/>
      <c r="F69" s="35"/>
      <c r="I69" s="35"/>
      <c r="J69" s="35"/>
      <c r="K69" s="35"/>
      <c r="L69" s="35"/>
      <c r="M69" s="35"/>
      <c r="N69" s="35"/>
      <c r="O69" s="35"/>
      <c r="P69" s="35"/>
      <c r="Q69" s="35"/>
      <c r="R69" s="35"/>
      <c r="S69" s="35"/>
      <c r="T69" s="35"/>
      <c r="U69" s="35"/>
      <c r="V69" s="35"/>
      <c r="Y69" s="35"/>
      <c r="Z69" s="35"/>
      <c r="AA69" s="35"/>
      <c r="AB69" s="35"/>
      <c r="AC69" s="35"/>
      <c r="AD69" s="35"/>
      <c r="AE69" s="35"/>
    </row>
    <row r="70" spans="1:32" s="38" customFormat="1" ht="36" customHeight="1" x14ac:dyDescent="0.2">
      <c r="A70" s="1686"/>
      <c r="B70" s="1687"/>
      <c r="C70" s="1688"/>
      <c r="D70" s="936" t="s">
        <v>451</v>
      </c>
      <c r="E70" s="937"/>
      <c r="F70" s="937"/>
      <c r="G70" s="937"/>
      <c r="H70" s="937"/>
      <c r="I70" s="937"/>
      <c r="J70" s="955" t="s">
        <v>743</v>
      </c>
      <c r="K70" s="955"/>
      <c r="L70" s="955"/>
      <c r="M70" s="955"/>
      <c r="N70" s="955"/>
      <c r="O70" s="955"/>
      <c r="P70" s="955"/>
      <c r="Q70" s="955"/>
      <c r="R70" s="955"/>
      <c r="S70" s="955"/>
      <c r="T70" s="955"/>
      <c r="U70" s="935" t="s">
        <v>151</v>
      </c>
      <c r="V70" s="935"/>
      <c r="W70" s="935"/>
      <c r="X70" s="935"/>
      <c r="Y70" s="935"/>
      <c r="Z70" s="935"/>
      <c r="AA70" s="935"/>
      <c r="AB70" s="935"/>
      <c r="AC70" s="935"/>
      <c r="AD70" s="336"/>
      <c r="AE70" s="35" t="s">
        <v>125</v>
      </c>
    </row>
    <row r="71" spans="1:32" s="38" customFormat="1" x14ac:dyDescent="0.2">
      <c r="A71" s="35"/>
      <c r="B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row>
    <row r="72" spans="1:32" s="38" customFormat="1" x14ac:dyDescent="0.2">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row>
    <row r="73" spans="1:32" s="38" customFormat="1" x14ac:dyDescent="0.2">
      <c r="A73" s="35"/>
      <c r="B73" s="35"/>
      <c r="C73" s="35"/>
      <c r="D73" s="35"/>
      <c r="E73" s="35"/>
      <c r="P73" s="35"/>
    </row>
    <row r="74" spans="1:32" s="38" customForma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row>
    <row r="75" spans="1:32" s="38" customFormat="1" x14ac:dyDescent="0.2">
      <c r="A75" s="35"/>
      <c r="B75" s="35"/>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row>
    <row r="76" spans="1:32" s="35" customFormat="1" x14ac:dyDescent="0.2"/>
    <row r="77" spans="1:32" s="35" customFormat="1" x14ac:dyDescent="0.2"/>
    <row r="78" spans="1:32" s="35" customFormat="1" x14ac:dyDescent="0.2"/>
    <row r="79" spans="1:32" s="35" customFormat="1" x14ac:dyDescent="0.2"/>
    <row r="80" spans="1:32" s="35" customFormat="1" x14ac:dyDescent="0.2"/>
    <row r="81" spans="1:31" s="35" customFormat="1" x14ac:dyDescent="0.2"/>
    <row r="82" spans="1:31" s="35" customFormat="1" x14ac:dyDescent="0.2"/>
    <row r="83" spans="1:31" s="35" customFormat="1" x14ac:dyDescent="0.2"/>
    <row r="84" spans="1:31" s="35" customFormat="1" x14ac:dyDescent="0.2"/>
    <row r="85" spans="1:31" s="35" customFormat="1" x14ac:dyDescent="0.2"/>
    <row r="86" spans="1:31" s="35" customFormat="1" x14ac:dyDescent="0.2"/>
    <row r="87" spans="1:31" s="2" customFormat="1" x14ac:dyDescent="0.2">
      <c r="A87"/>
      <c r="B87"/>
      <c r="C87"/>
      <c r="D87"/>
      <c r="E87"/>
      <c r="F87"/>
      <c r="G87"/>
      <c r="H87"/>
      <c r="I87"/>
      <c r="J87"/>
      <c r="K87"/>
      <c r="L87"/>
      <c r="M87"/>
      <c r="N87"/>
      <c r="O87"/>
      <c r="P87"/>
      <c r="Q87"/>
      <c r="R87"/>
      <c r="S87"/>
      <c r="T87"/>
      <c r="U87"/>
      <c r="V87"/>
      <c r="W87"/>
      <c r="X87"/>
      <c r="Y87"/>
      <c r="Z87"/>
      <c r="AA87"/>
      <c r="AB87"/>
      <c r="AC87"/>
      <c r="AD87"/>
      <c r="AE87"/>
    </row>
    <row r="88" spans="1:31" s="2" customFormat="1" x14ac:dyDescent="0.2">
      <c r="A88"/>
      <c r="B88"/>
      <c r="C88"/>
      <c r="D88"/>
      <c r="E88"/>
      <c r="F88"/>
      <c r="G88"/>
      <c r="H88"/>
      <c r="I88"/>
      <c r="J88"/>
      <c r="K88"/>
      <c r="L88"/>
      <c r="M88"/>
      <c r="N88"/>
      <c r="O88"/>
      <c r="P88"/>
      <c r="Q88"/>
      <c r="R88"/>
      <c r="S88"/>
      <c r="T88"/>
      <c r="U88"/>
      <c r="V88"/>
      <c r="W88"/>
      <c r="X88"/>
      <c r="Y88"/>
      <c r="Z88"/>
      <c r="AA88"/>
      <c r="AB88"/>
      <c r="AC88"/>
      <c r="AD88"/>
      <c r="AE88"/>
    </row>
    <row r="89" spans="1:31" s="24" customFormat="1" x14ac:dyDescent="0.2">
      <c r="A89"/>
      <c r="B89"/>
      <c r="C89"/>
      <c r="D89"/>
      <c r="E89"/>
      <c r="F89"/>
      <c r="G89"/>
      <c r="H89"/>
      <c r="I89"/>
      <c r="J89"/>
      <c r="K89"/>
      <c r="L89"/>
      <c r="M89"/>
      <c r="N89"/>
      <c r="O89"/>
      <c r="P89"/>
      <c r="Q89"/>
      <c r="R89"/>
      <c r="S89"/>
      <c r="T89"/>
      <c r="U89"/>
      <c r="V89"/>
      <c r="W89"/>
      <c r="X89"/>
      <c r="Y89"/>
      <c r="Z89"/>
      <c r="AA89"/>
      <c r="AB89"/>
      <c r="AC89"/>
      <c r="AD89"/>
      <c r="AE89"/>
    </row>
    <row r="90" spans="1:31" s="2" customFormat="1" x14ac:dyDescent="0.2">
      <c r="A90"/>
      <c r="B90"/>
      <c r="C90"/>
      <c r="D90"/>
      <c r="E90"/>
      <c r="F90"/>
      <c r="G90"/>
      <c r="H90"/>
      <c r="I90"/>
      <c r="J90"/>
      <c r="K90"/>
      <c r="L90"/>
      <c r="M90"/>
      <c r="N90"/>
      <c r="O90"/>
      <c r="P90"/>
      <c r="Q90"/>
      <c r="R90"/>
      <c r="S90"/>
      <c r="T90"/>
      <c r="U90"/>
      <c r="V90"/>
      <c r="W90"/>
      <c r="X90"/>
      <c r="Y90"/>
      <c r="Z90"/>
      <c r="AA90"/>
      <c r="AB90"/>
      <c r="AC90"/>
      <c r="AD90"/>
      <c r="AE90"/>
    </row>
    <row r="91" spans="1:31" s="2" customFormat="1" x14ac:dyDescent="0.2">
      <c r="A91"/>
      <c r="B91"/>
      <c r="C91"/>
      <c r="D91"/>
      <c r="E91"/>
      <c r="F91"/>
      <c r="G91"/>
      <c r="H91"/>
      <c r="I91"/>
      <c r="J91"/>
      <c r="K91"/>
      <c r="L91"/>
      <c r="M91"/>
      <c r="N91"/>
      <c r="O91"/>
      <c r="P91"/>
      <c r="Q91"/>
      <c r="R91"/>
      <c r="S91"/>
      <c r="T91"/>
      <c r="U91"/>
      <c r="V91"/>
      <c r="W91"/>
      <c r="X91"/>
      <c r="Y91"/>
      <c r="Z91"/>
      <c r="AA91"/>
      <c r="AB91"/>
      <c r="AC91"/>
      <c r="AD91"/>
      <c r="AE91"/>
    </row>
    <row r="92" spans="1:31" s="2" customFormat="1" x14ac:dyDescent="0.2">
      <c r="A92"/>
      <c r="B92"/>
      <c r="C92"/>
      <c r="D92"/>
      <c r="E92"/>
      <c r="F92"/>
      <c r="G92"/>
      <c r="H92"/>
      <c r="I92"/>
      <c r="J92"/>
      <c r="K92"/>
      <c r="L92"/>
      <c r="M92"/>
      <c r="N92"/>
      <c r="O92"/>
      <c r="P92"/>
      <c r="Q92"/>
      <c r="R92"/>
      <c r="S92"/>
      <c r="T92"/>
      <c r="U92"/>
      <c r="V92"/>
      <c r="W92"/>
      <c r="X92"/>
      <c r="Y92"/>
      <c r="Z92"/>
      <c r="AA92"/>
      <c r="AB92"/>
      <c r="AC92"/>
      <c r="AD92"/>
      <c r="AE92"/>
    </row>
    <row r="93" spans="1:31" s="2" customFormat="1" x14ac:dyDescent="0.2">
      <c r="A93"/>
      <c r="B93"/>
      <c r="C93"/>
      <c r="D93"/>
      <c r="E93"/>
      <c r="F93"/>
      <c r="G93"/>
      <c r="H93"/>
      <c r="I93"/>
      <c r="J93"/>
      <c r="K93"/>
      <c r="L93"/>
      <c r="M93"/>
      <c r="N93"/>
      <c r="O93"/>
      <c r="P93"/>
      <c r="Q93"/>
      <c r="R93"/>
      <c r="S93"/>
      <c r="T93"/>
      <c r="U93"/>
      <c r="V93"/>
      <c r="W93"/>
      <c r="X93"/>
      <c r="Y93"/>
      <c r="Z93"/>
      <c r="AA93"/>
      <c r="AB93"/>
      <c r="AC93"/>
      <c r="AD93"/>
      <c r="AE93"/>
    </row>
    <row r="94" spans="1:31" s="2" customFormat="1" x14ac:dyDescent="0.2">
      <c r="A94"/>
      <c r="B94"/>
      <c r="C94"/>
      <c r="D94"/>
      <c r="E94"/>
      <c r="F94"/>
      <c r="G94"/>
      <c r="H94"/>
      <c r="I94"/>
      <c r="J94"/>
      <c r="K94"/>
      <c r="L94"/>
      <c r="M94"/>
      <c r="N94"/>
      <c r="O94"/>
      <c r="P94"/>
      <c r="Q94"/>
      <c r="R94"/>
      <c r="S94"/>
      <c r="T94"/>
      <c r="U94"/>
      <c r="V94"/>
      <c r="W94"/>
      <c r="X94"/>
      <c r="Y94"/>
      <c r="Z94"/>
      <c r="AA94"/>
      <c r="AB94"/>
      <c r="AC94"/>
      <c r="AD94"/>
      <c r="AE94"/>
    </row>
    <row r="95" spans="1:31" s="2" customFormat="1" x14ac:dyDescent="0.2">
      <c r="A95"/>
      <c r="B95"/>
      <c r="C95"/>
      <c r="D95"/>
      <c r="E95"/>
      <c r="F95"/>
      <c r="G95"/>
      <c r="H95"/>
      <c r="I95"/>
      <c r="J95"/>
      <c r="K95"/>
      <c r="L95"/>
      <c r="M95"/>
      <c r="N95"/>
      <c r="O95"/>
      <c r="P95"/>
      <c r="Q95"/>
      <c r="R95"/>
      <c r="S95"/>
      <c r="T95"/>
      <c r="U95"/>
      <c r="V95"/>
      <c r="W95"/>
      <c r="X95"/>
      <c r="Y95"/>
      <c r="Z95"/>
      <c r="AA95"/>
      <c r="AB95"/>
      <c r="AC95"/>
      <c r="AD95"/>
      <c r="AE95"/>
    </row>
    <row r="96" spans="1:31" s="2" customFormat="1" x14ac:dyDescent="0.2">
      <c r="A96"/>
      <c r="B96"/>
      <c r="C96"/>
      <c r="D96"/>
      <c r="E96"/>
      <c r="F96"/>
      <c r="G96"/>
      <c r="H96"/>
      <c r="I96"/>
      <c r="J96"/>
      <c r="K96"/>
      <c r="L96"/>
      <c r="M96"/>
      <c r="N96"/>
      <c r="O96"/>
      <c r="P96"/>
      <c r="Q96"/>
      <c r="R96"/>
      <c r="S96"/>
      <c r="T96"/>
      <c r="U96"/>
      <c r="V96"/>
      <c r="W96"/>
      <c r="X96"/>
      <c r="Y96"/>
      <c r="Z96"/>
      <c r="AA96"/>
      <c r="AB96"/>
      <c r="AC96"/>
      <c r="AD96"/>
      <c r="AE96"/>
    </row>
    <row r="97" spans="1:31" s="2" customFormat="1" x14ac:dyDescent="0.2">
      <c r="A97"/>
      <c r="B97"/>
      <c r="C97"/>
      <c r="D97"/>
      <c r="E97"/>
      <c r="F97"/>
      <c r="G97"/>
      <c r="H97"/>
      <c r="I97"/>
      <c r="J97"/>
      <c r="K97"/>
      <c r="L97"/>
      <c r="M97"/>
      <c r="N97"/>
      <c r="O97"/>
      <c r="P97"/>
      <c r="Q97"/>
      <c r="R97"/>
      <c r="S97"/>
      <c r="T97"/>
      <c r="U97"/>
      <c r="V97"/>
      <c r="W97"/>
      <c r="X97"/>
      <c r="Y97"/>
      <c r="Z97"/>
      <c r="AA97"/>
      <c r="AB97"/>
      <c r="AC97"/>
      <c r="AD97"/>
      <c r="AE97"/>
    </row>
    <row r="98" spans="1:31" s="2" customFormat="1" x14ac:dyDescent="0.2">
      <c r="A98"/>
      <c r="B98"/>
      <c r="C98"/>
      <c r="D98"/>
      <c r="E98"/>
      <c r="F98"/>
      <c r="G98"/>
      <c r="H98"/>
      <c r="I98"/>
      <c r="J98"/>
      <c r="K98"/>
      <c r="L98"/>
      <c r="M98"/>
      <c r="N98"/>
      <c r="O98"/>
      <c r="P98"/>
      <c r="Q98"/>
      <c r="R98"/>
      <c r="S98"/>
      <c r="T98"/>
      <c r="U98"/>
      <c r="V98"/>
      <c r="W98"/>
      <c r="X98"/>
      <c r="Y98"/>
      <c r="Z98"/>
      <c r="AA98"/>
      <c r="AB98"/>
      <c r="AC98"/>
      <c r="AD98"/>
      <c r="AE98"/>
    </row>
    <row r="99" spans="1:31" s="2" customFormat="1" x14ac:dyDescent="0.2">
      <c r="A99"/>
      <c r="B99"/>
      <c r="C99"/>
      <c r="D99"/>
      <c r="E99"/>
      <c r="F99"/>
      <c r="G99"/>
      <c r="H99"/>
      <c r="I99"/>
      <c r="J99"/>
      <c r="K99"/>
      <c r="L99"/>
      <c r="M99"/>
      <c r="N99"/>
      <c r="O99"/>
      <c r="P99"/>
      <c r="Q99"/>
      <c r="R99"/>
      <c r="S99"/>
      <c r="T99"/>
      <c r="U99"/>
      <c r="V99"/>
      <c r="W99"/>
      <c r="X99"/>
      <c r="Y99"/>
      <c r="Z99"/>
      <c r="AA99"/>
      <c r="AB99"/>
      <c r="AC99"/>
      <c r="AD99"/>
      <c r="AE99"/>
    </row>
    <row r="100" spans="1:31" s="2"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row>
    <row r="101" spans="1:31" s="2"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row>
    <row r="102" spans="1:31" s="2" customFormat="1" x14ac:dyDescent="0.2">
      <c r="A102"/>
      <c r="B102"/>
      <c r="C102"/>
      <c r="D102"/>
      <c r="E102"/>
      <c r="F102"/>
      <c r="G102"/>
      <c r="H102"/>
      <c r="I102"/>
      <c r="J102"/>
      <c r="K102"/>
      <c r="L102"/>
      <c r="M102"/>
      <c r="N102"/>
      <c r="O102"/>
      <c r="P102"/>
      <c r="Q102"/>
      <c r="R102"/>
      <c r="S102"/>
      <c r="T102"/>
      <c r="U102"/>
      <c r="V102"/>
      <c r="W102"/>
      <c r="X102"/>
      <c r="Y102"/>
      <c r="Z102"/>
      <c r="AA102"/>
      <c r="AB102"/>
      <c r="AC102"/>
      <c r="AD102"/>
      <c r="AE102"/>
    </row>
    <row r="103" spans="1:31" s="2" customFormat="1" x14ac:dyDescent="0.2">
      <c r="A103"/>
      <c r="B103"/>
      <c r="C103"/>
      <c r="D103"/>
      <c r="E103"/>
      <c r="F103"/>
      <c r="G103"/>
      <c r="H103"/>
      <c r="I103"/>
      <c r="J103"/>
      <c r="K103"/>
      <c r="L103"/>
      <c r="M103"/>
      <c r="N103"/>
      <c r="O103"/>
      <c r="P103"/>
      <c r="Q103"/>
      <c r="R103"/>
      <c r="S103"/>
      <c r="T103"/>
      <c r="U103"/>
      <c r="V103"/>
      <c r="W103"/>
      <c r="X103"/>
      <c r="Y103"/>
      <c r="Z103"/>
      <c r="AA103"/>
      <c r="AB103"/>
      <c r="AC103"/>
      <c r="AD103"/>
      <c r="AE103"/>
    </row>
    <row r="104" spans="1:31" s="2" customFormat="1" x14ac:dyDescent="0.2">
      <c r="A104"/>
      <c r="B104"/>
      <c r="C104"/>
      <c r="D104"/>
      <c r="E104"/>
      <c r="F104"/>
      <c r="G104"/>
      <c r="H104"/>
      <c r="I104"/>
      <c r="J104"/>
      <c r="K104"/>
      <c r="L104"/>
      <c r="M104"/>
      <c r="N104"/>
      <c r="O104"/>
      <c r="P104"/>
      <c r="Q104"/>
      <c r="R104"/>
      <c r="S104"/>
      <c r="T104"/>
      <c r="U104"/>
      <c r="V104"/>
      <c r="W104"/>
      <c r="X104"/>
      <c r="Y104"/>
      <c r="Z104"/>
      <c r="AA104"/>
      <c r="AB104"/>
      <c r="AC104"/>
      <c r="AD104"/>
      <c r="AE104"/>
    </row>
    <row r="105" spans="1:31" s="2" customFormat="1" x14ac:dyDescent="0.2">
      <c r="A105"/>
      <c r="B105"/>
      <c r="C105"/>
      <c r="D105"/>
      <c r="E105"/>
      <c r="F105"/>
      <c r="G105"/>
      <c r="H105"/>
      <c r="I105"/>
      <c r="J105"/>
      <c r="K105"/>
      <c r="L105"/>
      <c r="M105"/>
      <c r="N105"/>
      <c r="O105"/>
      <c r="P105"/>
      <c r="Q105"/>
      <c r="R105"/>
      <c r="S105"/>
      <c r="T105"/>
      <c r="U105"/>
      <c r="V105"/>
      <c r="W105"/>
      <c r="X105"/>
      <c r="Y105"/>
      <c r="Z105"/>
      <c r="AA105"/>
      <c r="AB105"/>
      <c r="AC105"/>
      <c r="AD105"/>
      <c r="AE105"/>
    </row>
    <row r="106" spans="1:31" s="2" customFormat="1" x14ac:dyDescent="0.2">
      <c r="A106"/>
      <c r="B106"/>
      <c r="C106"/>
      <c r="D106"/>
      <c r="E106"/>
      <c r="F106"/>
      <c r="G106"/>
      <c r="H106"/>
      <c r="I106"/>
      <c r="J106"/>
      <c r="K106"/>
      <c r="L106"/>
      <c r="M106"/>
      <c r="N106"/>
      <c r="O106"/>
      <c r="P106"/>
      <c r="Q106"/>
      <c r="R106"/>
      <c r="S106"/>
      <c r="T106"/>
      <c r="U106"/>
      <c r="V106"/>
      <c r="W106"/>
      <c r="X106"/>
      <c r="Y106"/>
      <c r="Z106"/>
      <c r="AA106"/>
      <c r="AB106"/>
      <c r="AC106"/>
      <c r="AD106"/>
      <c r="AE106"/>
    </row>
    <row r="107" spans="1:31" s="2" customFormat="1" x14ac:dyDescent="0.2">
      <c r="A107"/>
      <c r="B107"/>
      <c r="C107"/>
      <c r="D107"/>
      <c r="E107"/>
      <c r="F107"/>
      <c r="G107"/>
      <c r="H107"/>
      <c r="I107"/>
      <c r="J107"/>
      <c r="K107"/>
      <c r="L107"/>
      <c r="M107"/>
      <c r="N107"/>
      <c r="O107"/>
      <c r="P107"/>
      <c r="Q107"/>
      <c r="R107"/>
      <c r="S107"/>
      <c r="T107"/>
      <c r="U107"/>
      <c r="V107"/>
      <c r="W107"/>
      <c r="X107"/>
      <c r="Y107"/>
      <c r="Z107"/>
      <c r="AA107"/>
      <c r="AB107"/>
      <c r="AC107"/>
      <c r="AD107"/>
      <c r="AE107"/>
    </row>
    <row r="108" spans="1:31" s="2" customFormat="1" x14ac:dyDescent="0.2">
      <c r="A108"/>
      <c r="B108"/>
      <c r="C108"/>
      <c r="D108"/>
      <c r="E108"/>
      <c r="F108"/>
      <c r="G108"/>
      <c r="H108"/>
      <c r="I108"/>
      <c r="J108"/>
      <c r="K108"/>
      <c r="L108"/>
      <c r="M108"/>
      <c r="N108"/>
      <c r="O108"/>
      <c r="P108"/>
      <c r="Q108"/>
      <c r="R108"/>
      <c r="S108"/>
      <c r="T108"/>
      <c r="U108"/>
      <c r="V108"/>
      <c r="W108"/>
      <c r="X108"/>
      <c r="Y108"/>
      <c r="Z108"/>
      <c r="AA108"/>
      <c r="AB108"/>
      <c r="AC108"/>
      <c r="AD108"/>
      <c r="AE108"/>
    </row>
    <row r="109" spans="1:31" s="2" customFormat="1" x14ac:dyDescent="0.2">
      <c r="A109"/>
      <c r="B109"/>
      <c r="C109"/>
      <c r="D109"/>
      <c r="E109"/>
      <c r="F109"/>
      <c r="G109"/>
      <c r="H109"/>
      <c r="I109"/>
      <c r="J109"/>
      <c r="K109"/>
      <c r="L109"/>
      <c r="M109"/>
      <c r="N109"/>
      <c r="O109"/>
      <c r="P109"/>
      <c r="Q109"/>
      <c r="R109"/>
      <c r="S109"/>
      <c r="T109"/>
      <c r="U109"/>
      <c r="V109"/>
      <c r="W109"/>
      <c r="X109"/>
      <c r="Y109"/>
      <c r="Z109"/>
      <c r="AA109"/>
      <c r="AB109"/>
      <c r="AC109"/>
      <c r="AD109"/>
      <c r="AE109"/>
    </row>
    <row r="110" spans="1:31" s="2" customFormat="1" x14ac:dyDescent="0.2">
      <c r="A110"/>
      <c r="B110"/>
      <c r="C110"/>
      <c r="D110"/>
      <c r="E110"/>
      <c r="F110"/>
      <c r="G110"/>
      <c r="H110"/>
      <c r="I110"/>
      <c r="J110"/>
      <c r="K110"/>
      <c r="L110"/>
      <c r="M110"/>
      <c r="N110"/>
      <c r="O110"/>
      <c r="P110"/>
      <c r="Q110"/>
      <c r="R110"/>
      <c r="S110"/>
      <c r="T110"/>
      <c r="U110"/>
      <c r="V110"/>
      <c r="W110"/>
      <c r="X110"/>
      <c r="Y110"/>
      <c r="Z110"/>
      <c r="AA110"/>
      <c r="AB110"/>
      <c r="AC110"/>
      <c r="AD110"/>
      <c r="AE110"/>
    </row>
    <row r="111" spans="1:31" s="2" customFormat="1" x14ac:dyDescent="0.2">
      <c r="A111"/>
      <c r="B111"/>
      <c r="C111"/>
      <c r="D111"/>
      <c r="E111"/>
      <c r="F111"/>
      <c r="G111"/>
      <c r="H111"/>
      <c r="I111"/>
      <c r="J111"/>
      <c r="K111"/>
      <c r="L111"/>
      <c r="M111"/>
      <c r="N111"/>
      <c r="O111"/>
      <c r="P111"/>
      <c r="Q111"/>
      <c r="R111"/>
      <c r="S111"/>
      <c r="T111"/>
      <c r="U111"/>
      <c r="V111"/>
      <c r="W111"/>
      <c r="X111"/>
      <c r="Y111"/>
      <c r="Z111"/>
      <c r="AA111"/>
      <c r="AB111"/>
      <c r="AC111"/>
      <c r="AD111"/>
      <c r="AE111"/>
    </row>
    <row r="112" spans="1:31" s="2" customFormat="1" x14ac:dyDescent="0.2">
      <c r="A112"/>
      <c r="B112"/>
      <c r="C112"/>
      <c r="D112"/>
      <c r="E112"/>
      <c r="F112"/>
      <c r="G112"/>
      <c r="H112"/>
      <c r="I112"/>
      <c r="J112"/>
      <c r="K112"/>
      <c r="L112"/>
      <c r="M112"/>
      <c r="N112"/>
      <c r="O112"/>
      <c r="P112"/>
      <c r="Q112"/>
      <c r="R112"/>
      <c r="S112"/>
      <c r="T112"/>
      <c r="U112"/>
      <c r="V112"/>
      <c r="W112"/>
      <c r="X112"/>
      <c r="Y112"/>
      <c r="Z112"/>
      <c r="AA112"/>
      <c r="AB112"/>
      <c r="AC112"/>
      <c r="AD112"/>
      <c r="AE112"/>
    </row>
    <row r="113" spans="1:31" s="2" customFormat="1" x14ac:dyDescent="0.2">
      <c r="A113"/>
      <c r="B113"/>
      <c r="C113"/>
      <c r="D113"/>
      <c r="E113"/>
      <c r="F113"/>
      <c r="G113"/>
      <c r="H113"/>
      <c r="I113"/>
      <c r="J113"/>
      <c r="K113"/>
      <c r="L113"/>
      <c r="M113"/>
      <c r="N113"/>
      <c r="O113"/>
      <c r="P113"/>
      <c r="Q113"/>
      <c r="R113"/>
      <c r="S113"/>
      <c r="T113"/>
      <c r="U113"/>
      <c r="V113"/>
      <c r="W113"/>
      <c r="X113"/>
      <c r="Y113"/>
      <c r="Z113"/>
      <c r="AA113"/>
      <c r="AB113"/>
      <c r="AC113"/>
      <c r="AD113"/>
      <c r="AE113"/>
    </row>
    <row r="114" spans="1:31" s="2" customFormat="1" x14ac:dyDescent="0.2">
      <c r="A114"/>
      <c r="B114"/>
      <c r="C114"/>
      <c r="D114"/>
      <c r="E114"/>
      <c r="F114"/>
      <c r="G114"/>
      <c r="H114"/>
      <c r="I114"/>
      <c r="J114"/>
      <c r="K114"/>
      <c r="L114"/>
      <c r="M114"/>
      <c r="N114"/>
      <c r="O114"/>
      <c r="P114"/>
      <c r="Q114"/>
      <c r="R114"/>
      <c r="S114"/>
      <c r="T114"/>
      <c r="U114"/>
      <c r="V114"/>
      <c r="W114"/>
      <c r="X114"/>
      <c r="Y114"/>
      <c r="Z114"/>
      <c r="AA114"/>
      <c r="AB114"/>
      <c r="AC114"/>
      <c r="AD114"/>
      <c r="AE114"/>
    </row>
    <row r="115" spans="1:31" s="2" customFormat="1" x14ac:dyDescent="0.2">
      <c r="A115"/>
      <c r="B115"/>
      <c r="C115"/>
      <c r="D115"/>
      <c r="E115"/>
      <c r="F115"/>
      <c r="G115"/>
      <c r="H115"/>
      <c r="I115"/>
      <c r="J115"/>
      <c r="K115"/>
      <c r="L115"/>
      <c r="M115"/>
      <c r="N115"/>
      <c r="O115"/>
      <c r="P115"/>
      <c r="Q115"/>
      <c r="R115"/>
      <c r="S115"/>
      <c r="T115"/>
      <c r="U115"/>
      <c r="V115"/>
      <c r="W115"/>
      <c r="X115"/>
      <c r="Y115"/>
      <c r="Z115"/>
      <c r="AA115"/>
      <c r="AB115"/>
      <c r="AC115"/>
      <c r="AD115"/>
      <c r="AE115"/>
    </row>
    <row r="116" spans="1:31" s="2" customFormat="1" x14ac:dyDescent="0.2">
      <c r="A116"/>
      <c r="B116"/>
      <c r="C116"/>
      <c r="D116"/>
      <c r="E116"/>
      <c r="F116"/>
      <c r="G116"/>
      <c r="H116"/>
      <c r="I116"/>
      <c r="J116"/>
      <c r="K116"/>
      <c r="L116"/>
      <c r="M116"/>
      <c r="N116"/>
      <c r="O116"/>
      <c r="P116"/>
      <c r="Q116"/>
      <c r="R116"/>
      <c r="S116"/>
      <c r="T116"/>
      <c r="U116"/>
      <c r="V116"/>
      <c r="W116"/>
      <c r="X116"/>
      <c r="Y116"/>
      <c r="Z116"/>
      <c r="AA116"/>
      <c r="AB116"/>
      <c r="AC116"/>
      <c r="AD116"/>
      <c r="AE116"/>
    </row>
    <row r="117" spans="1:31" s="2" customFormat="1" x14ac:dyDescent="0.2">
      <c r="A117"/>
      <c r="B117"/>
      <c r="C117"/>
      <c r="D117"/>
      <c r="E117"/>
      <c r="F117"/>
      <c r="G117"/>
      <c r="H117"/>
      <c r="I117"/>
      <c r="J117"/>
      <c r="K117"/>
      <c r="L117"/>
      <c r="M117"/>
      <c r="N117"/>
      <c r="O117"/>
      <c r="P117"/>
      <c r="Q117"/>
      <c r="R117"/>
      <c r="S117"/>
      <c r="T117"/>
      <c r="U117"/>
      <c r="V117"/>
      <c r="W117"/>
      <c r="X117"/>
      <c r="Y117"/>
      <c r="Z117"/>
      <c r="AA117"/>
      <c r="AB117"/>
      <c r="AC117"/>
      <c r="AD117"/>
      <c r="AE117"/>
    </row>
    <row r="118" spans="1:31" s="2" customFormat="1" x14ac:dyDescent="0.2">
      <c r="A118"/>
      <c r="B118"/>
      <c r="C118"/>
      <c r="D118"/>
      <c r="E118"/>
      <c r="F118"/>
      <c r="G118"/>
      <c r="H118"/>
      <c r="I118"/>
      <c r="J118"/>
      <c r="K118"/>
      <c r="L118"/>
      <c r="M118"/>
      <c r="N118"/>
      <c r="O118"/>
      <c r="P118"/>
      <c r="Q118"/>
      <c r="R118"/>
      <c r="S118"/>
      <c r="T118"/>
      <c r="U118"/>
      <c r="V118"/>
      <c r="W118"/>
      <c r="X118"/>
      <c r="Y118"/>
      <c r="Z118"/>
      <c r="AA118"/>
      <c r="AB118"/>
      <c r="AC118"/>
      <c r="AD118"/>
      <c r="AE118"/>
    </row>
    <row r="119" spans="1:31" s="2" customFormat="1" x14ac:dyDescent="0.2">
      <c r="A119"/>
      <c r="B119"/>
      <c r="C119"/>
      <c r="D119"/>
      <c r="E119"/>
      <c r="F119"/>
      <c r="G119"/>
      <c r="H119"/>
      <c r="I119"/>
      <c r="J119"/>
      <c r="K119"/>
      <c r="L119"/>
      <c r="M119"/>
      <c r="N119"/>
      <c r="O119"/>
      <c r="P119"/>
      <c r="Q119"/>
      <c r="R119"/>
      <c r="S119"/>
      <c r="T119"/>
      <c r="U119"/>
      <c r="V119"/>
      <c r="W119"/>
      <c r="X119"/>
      <c r="Y119"/>
      <c r="Z119"/>
      <c r="AA119"/>
      <c r="AB119"/>
      <c r="AC119"/>
      <c r="AD119"/>
      <c r="AE119"/>
    </row>
    <row r="120" spans="1:31" s="2" customFormat="1" x14ac:dyDescent="0.2">
      <c r="A120"/>
      <c r="B120"/>
      <c r="C120"/>
      <c r="D120"/>
      <c r="E120"/>
      <c r="F120"/>
      <c r="G120"/>
      <c r="H120"/>
      <c r="I120"/>
      <c r="J120"/>
      <c r="K120"/>
      <c r="L120"/>
      <c r="M120"/>
      <c r="N120"/>
      <c r="O120"/>
      <c r="P120"/>
      <c r="Q120"/>
      <c r="R120"/>
      <c r="S120"/>
      <c r="T120"/>
      <c r="U120"/>
      <c r="V120"/>
      <c r="W120"/>
      <c r="X120"/>
      <c r="Y120"/>
      <c r="Z120"/>
      <c r="AA120"/>
      <c r="AB120"/>
      <c r="AC120"/>
      <c r="AD120"/>
      <c r="AE120"/>
    </row>
    <row r="121" spans="1:31" s="2" customFormat="1" x14ac:dyDescent="0.2">
      <c r="A121"/>
      <c r="B121"/>
      <c r="C121"/>
      <c r="D121"/>
      <c r="E121"/>
      <c r="F121"/>
      <c r="G121"/>
      <c r="H121"/>
      <c r="I121"/>
      <c r="J121"/>
      <c r="K121"/>
      <c r="L121"/>
      <c r="M121"/>
      <c r="N121"/>
      <c r="O121"/>
      <c r="P121"/>
      <c r="Q121"/>
      <c r="R121"/>
      <c r="S121"/>
      <c r="T121"/>
      <c r="U121"/>
      <c r="V121"/>
      <c r="W121"/>
      <c r="X121"/>
      <c r="Y121"/>
      <c r="Z121"/>
      <c r="AA121"/>
      <c r="AB121"/>
      <c r="AC121"/>
      <c r="AD121"/>
      <c r="AE121"/>
    </row>
    <row r="122" spans="1:31" s="2" customFormat="1" x14ac:dyDescent="0.2">
      <c r="A122"/>
      <c r="B122"/>
      <c r="C122"/>
      <c r="D122"/>
      <c r="E122"/>
      <c r="F122"/>
      <c r="G122"/>
      <c r="H122"/>
      <c r="I122"/>
      <c r="J122"/>
      <c r="K122"/>
      <c r="L122"/>
      <c r="M122"/>
      <c r="N122"/>
      <c r="O122"/>
      <c r="P122"/>
      <c r="Q122"/>
      <c r="R122"/>
      <c r="S122"/>
      <c r="T122"/>
      <c r="U122"/>
      <c r="V122"/>
      <c r="W122"/>
      <c r="X122"/>
      <c r="Y122"/>
      <c r="Z122"/>
      <c r="AA122"/>
      <c r="AB122"/>
      <c r="AC122"/>
      <c r="AD122"/>
      <c r="AE122"/>
    </row>
    <row r="123" spans="1:31" s="2" customFormat="1" x14ac:dyDescent="0.2">
      <c r="A123"/>
      <c r="B123"/>
      <c r="C123"/>
      <c r="D123"/>
      <c r="E123"/>
      <c r="F123"/>
      <c r="G123"/>
      <c r="H123"/>
      <c r="I123"/>
      <c r="J123"/>
      <c r="K123"/>
      <c r="L123"/>
      <c r="M123"/>
      <c r="N123"/>
      <c r="O123"/>
      <c r="P123"/>
      <c r="Q123"/>
      <c r="R123"/>
      <c r="S123"/>
      <c r="T123"/>
      <c r="U123"/>
      <c r="V123"/>
      <c r="W123"/>
      <c r="X123"/>
      <c r="Y123"/>
      <c r="Z123"/>
      <c r="AA123"/>
      <c r="AB123"/>
      <c r="AC123"/>
      <c r="AD123"/>
      <c r="AE123"/>
    </row>
    <row r="124" spans="1:31" s="2" customFormat="1" x14ac:dyDescent="0.2">
      <c r="A124"/>
      <c r="B124"/>
      <c r="C124"/>
      <c r="D124"/>
      <c r="E124"/>
      <c r="F124"/>
      <c r="G124"/>
      <c r="H124"/>
      <c r="I124"/>
      <c r="J124"/>
      <c r="K124"/>
      <c r="L124"/>
      <c r="M124"/>
      <c r="N124"/>
      <c r="O124"/>
      <c r="P124"/>
      <c r="Q124"/>
      <c r="R124"/>
      <c r="S124"/>
      <c r="T124"/>
      <c r="U124"/>
      <c r="V124"/>
      <c r="W124"/>
      <c r="X124"/>
      <c r="Y124"/>
      <c r="Z124"/>
      <c r="AA124"/>
      <c r="AB124"/>
      <c r="AC124"/>
      <c r="AD124"/>
      <c r="AE124"/>
    </row>
    <row r="125" spans="1:31" s="2" customFormat="1" x14ac:dyDescent="0.2">
      <c r="A125"/>
      <c r="B125"/>
      <c r="C125"/>
      <c r="D125"/>
      <c r="E125"/>
      <c r="F125"/>
      <c r="G125"/>
      <c r="H125"/>
      <c r="I125"/>
      <c r="J125"/>
      <c r="K125"/>
      <c r="L125"/>
      <c r="M125"/>
      <c r="N125"/>
      <c r="O125"/>
      <c r="P125"/>
      <c r="Q125"/>
      <c r="R125"/>
      <c r="S125"/>
      <c r="T125"/>
      <c r="U125"/>
      <c r="V125"/>
      <c r="W125"/>
      <c r="X125"/>
      <c r="Y125"/>
      <c r="Z125"/>
      <c r="AA125"/>
      <c r="AB125"/>
      <c r="AC125"/>
      <c r="AD125"/>
      <c r="AE125"/>
    </row>
    <row r="126" spans="1:31" s="2" customFormat="1" x14ac:dyDescent="0.2">
      <c r="A126"/>
      <c r="B126"/>
      <c r="C126"/>
      <c r="D126"/>
      <c r="E126"/>
      <c r="F126"/>
      <c r="G126"/>
      <c r="H126"/>
      <c r="I126"/>
      <c r="J126"/>
      <c r="K126"/>
      <c r="L126"/>
      <c r="M126"/>
      <c r="N126"/>
      <c r="O126"/>
      <c r="P126"/>
      <c r="Q126"/>
      <c r="R126"/>
      <c r="S126"/>
      <c r="T126"/>
      <c r="U126"/>
      <c r="V126"/>
      <c r="W126"/>
      <c r="X126"/>
      <c r="Y126"/>
      <c r="Z126"/>
      <c r="AA126"/>
      <c r="AB126"/>
      <c r="AC126"/>
      <c r="AD126"/>
      <c r="AE126"/>
    </row>
    <row r="127" spans="1:31" s="2" customFormat="1" x14ac:dyDescent="0.2">
      <c r="A127"/>
      <c r="B127"/>
      <c r="C127"/>
      <c r="D127"/>
      <c r="E127"/>
      <c r="F127"/>
      <c r="G127"/>
      <c r="H127"/>
      <c r="I127"/>
      <c r="J127"/>
      <c r="K127"/>
      <c r="L127"/>
      <c r="M127"/>
      <c r="N127"/>
      <c r="O127"/>
      <c r="P127"/>
      <c r="Q127"/>
      <c r="R127"/>
      <c r="S127"/>
      <c r="T127"/>
      <c r="U127"/>
      <c r="V127"/>
      <c r="W127"/>
      <c r="X127"/>
      <c r="Y127"/>
      <c r="Z127"/>
      <c r="AA127"/>
      <c r="AB127"/>
      <c r="AC127"/>
      <c r="AD127"/>
      <c r="AE127"/>
    </row>
    <row r="128" spans="1:31" s="2" customFormat="1" x14ac:dyDescent="0.2">
      <c r="A128"/>
      <c r="B128"/>
      <c r="C128"/>
      <c r="D128"/>
      <c r="E128"/>
      <c r="F128"/>
      <c r="G128"/>
      <c r="H128"/>
      <c r="I128"/>
      <c r="J128"/>
      <c r="K128"/>
      <c r="L128"/>
      <c r="M128"/>
      <c r="N128"/>
      <c r="O128"/>
      <c r="P128"/>
      <c r="Q128"/>
      <c r="R128"/>
      <c r="S128"/>
      <c r="T128"/>
      <c r="U128"/>
      <c r="V128"/>
      <c r="W128"/>
      <c r="X128"/>
      <c r="Y128"/>
      <c r="Z128"/>
      <c r="AA128"/>
      <c r="AB128"/>
      <c r="AC128"/>
      <c r="AD128"/>
      <c r="AE128"/>
    </row>
  </sheetData>
  <sheetProtection algorithmName="SHA-512" hashValue="TYd64Gn6pMo8cfgYUua5b5ktNiE6XafLBBIeSldzDaWajF9NhTO6QzubitzB4dmQteewnpD6jyWNntm5CuDyQw==" saltValue="7eTvdAgxhtbNCEGZFcT/gA==" spinCount="100000" sheet="1" formatCells="0" formatColumns="0" selectLockedCells="1"/>
  <mergeCells count="209">
    <mergeCell ref="O34:W36"/>
    <mergeCell ref="O37:W39"/>
    <mergeCell ref="O40:W42"/>
    <mergeCell ref="X27:Y27"/>
    <mergeCell ref="Z27:AG27"/>
    <mergeCell ref="X30:Y30"/>
    <mergeCell ref="Z30:AG30"/>
    <mergeCell ref="X33:Y33"/>
    <mergeCell ref="Z33:AG33"/>
    <mergeCell ref="X28:Y29"/>
    <mergeCell ref="O25:W27"/>
    <mergeCell ref="O28:W30"/>
    <mergeCell ref="O31:W33"/>
    <mergeCell ref="X39:Y39"/>
    <mergeCell ref="Z39:AG39"/>
    <mergeCell ref="X42:Y42"/>
    <mergeCell ref="Z42:AG42"/>
    <mergeCell ref="Z34:AG35"/>
    <mergeCell ref="X37:Y38"/>
    <mergeCell ref="Z37:AG38"/>
    <mergeCell ref="X40:Y41"/>
    <mergeCell ref="Z40:AG41"/>
    <mergeCell ref="X36:Y36"/>
    <mergeCell ref="Z36:AG36"/>
    <mergeCell ref="K49:N50"/>
    <mergeCell ref="D46:D51"/>
    <mergeCell ref="E46:E48"/>
    <mergeCell ref="J70:T70"/>
    <mergeCell ref="K39:M39"/>
    <mergeCell ref="K45:M45"/>
    <mergeCell ref="D70:I70"/>
    <mergeCell ref="E49:E51"/>
    <mergeCell ref="F49:J49"/>
    <mergeCell ref="F50:J50"/>
    <mergeCell ref="G51:I51"/>
    <mergeCell ref="D52:D57"/>
    <mergeCell ref="E52:E54"/>
    <mergeCell ref="F52:J52"/>
    <mergeCell ref="F53:J53"/>
    <mergeCell ref="G54:I54"/>
    <mergeCell ref="E55:E57"/>
    <mergeCell ref="O43:W45"/>
    <mergeCell ref="O46:W48"/>
    <mergeCell ref="O49:W51"/>
    <mergeCell ref="O52:W54"/>
    <mergeCell ref="O55:W57"/>
    <mergeCell ref="Z43:AG44"/>
    <mergeCell ref="X67:Z67"/>
    <mergeCell ref="AA67:AB67"/>
    <mergeCell ref="AD67:AE67"/>
    <mergeCell ref="F46:J46"/>
    <mergeCell ref="K51:M51"/>
    <mergeCell ref="K52:N53"/>
    <mergeCell ref="K54:M54"/>
    <mergeCell ref="X46:Y47"/>
    <mergeCell ref="Z46:AG47"/>
    <mergeCell ref="X49:Y50"/>
    <mergeCell ref="Z49:AG50"/>
    <mergeCell ref="X52:Y53"/>
    <mergeCell ref="Z52:AG53"/>
    <mergeCell ref="X55:Y56"/>
    <mergeCell ref="X43:Y44"/>
    <mergeCell ref="AF58:AG58"/>
    <mergeCell ref="Z58:AE58"/>
    <mergeCell ref="P58:Y58"/>
    <mergeCell ref="K46:N47"/>
    <mergeCell ref="K48:M48"/>
    <mergeCell ref="Z55:AG56"/>
    <mergeCell ref="K55:N56"/>
    <mergeCell ref="K43:N44"/>
    <mergeCell ref="X45:Y45"/>
    <mergeCell ref="X54:Y54"/>
    <mergeCell ref="Z54:AG54"/>
    <mergeCell ref="X57:Y57"/>
    <mergeCell ref="Z57:AG57"/>
    <mergeCell ref="Z45:AG45"/>
    <mergeCell ref="X48:Y48"/>
    <mergeCell ref="Z48:AG48"/>
    <mergeCell ref="X51:Y51"/>
    <mergeCell ref="Z51:AG51"/>
    <mergeCell ref="A46:C51"/>
    <mergeCell ref="F47:J47"/>
    <mergeCell ref="A52:C57"/>
    <mergeCell ref="F41:J41"/>
    <mergeCell ref="K34:N35"/>
    <mergeCell ref="K36:M36"/>
    <mergeCell ref="F44:J44"/>
    <mergeCell ref="G57:I57"/>
    <mergeCell ref="G48:I48"/>
    <mergeCell ref="G45:I45"/>
    <mergeCell ref="F55:J55"/>
    <mergeCell ref="F56:J56"/>
    <mergeCell ref="K57:M57"/>
    <mergeCell ref="K40:N41"/>
    <mergeCell ref="K42:M42"/>
    <mergeCell ref="A40:C45"/>
    <mergeCell ref="D40:D45"/>
    <mergeCell ref="E40:E42"/>
    <mergeCell ref="F40:J40"/>
    <mergeCell ref="E43:E45"/>
    <mergeCell ref="F43:J43"/>
    <mergeCell ref="G42:I42"/>
    <mergeCell ref="K37:N38"/>
    <mergeCell ref="F38:J38"/>
    <mergeCell ref="F25:J25"/>
    <mergeCell ref="F26:J26"/>
    <mergeCell ref="G27:I27"/>
    <mergeCell ref="A34:C39"/>
    <mergeCell ref="D34:D39"/>
    <mergeCell ref="E34:E36"/>
    <mergeCell ref="F34:J34"/>
    <mergeCell ref="F35:J35"/>
    <mergeCell ref="G36:I36"/>
    <mergeCell ref="E37:E39"/>
    <mergeCell ref="F37:J37"/>
    <mergeCell ref="G33:I33"/>
    <mergeCell ref="F32:J32"/>
    <mergeCell ref="F31:J31"/>
    <mergeCell ref="G39:I39"/>
    <mergeCell ref="K30:M30"/>
    <mergeCell ref="K31:N32"/>
    <mergeCell ref="K18:M18"/>
    <mergeCell ref="O16:W18"/>
    <mergeCell ref="O19:W21"/>
    <mergeCell ref="O22:W24"/>
    <mergeCell ref="A3:E4"/>
    <mergeCell ref="K14:N14"/>
    <mergeCell ref="F20:J20"/>
    <mergeCell ref="G21:I21"/>
    <mergeCell ref="E22:E24"/>
    <mergeCell ref="A5:E11"/>
    <mergeCell ref="Q7:W7"/>
    <mergeCell ref="F5:N11"/>
    <mergeCell ref="T9:W10"/>
    <mergeCell ref="O11:S11"/>
    <mergeCell ref="O9:R10"/>
    <mergeCell ref="O8:W8"/>
    <mergeCell ref="T11:W11"/>
    <mergeCell ref="F3:N4"/>
    <mergeCell ref="F22:J22"/>
    <mergeCell ref="F23:J23"/>
    <mergeCell ref="G24:I24"/>
    <mergeCell ref="K16:N17"/>
    <mergeCell ref="O5:W6"/>
    <mergeCell ref="AC2:AE2"/>
    <mergeCell ref="X13:AG14"/>
    <mergeCell ref="Y3:AG4"/>
    <mergeCell ref="AF2:AG2"/>
    <mergeCell ref="AA2:AB2"/>
    <mergeCell ref="Y8:AE8"/>
    <mergeCell ref="X25:Y26"/>
    <mergeCell ref="Z25:AG26"/>
    <mergeCell ref="Z19:AG20"/>
    <mergeCell ref="X22:Y23"/>
    <mergeCell ref="Z22:AG23"/>
    <mergeCell ref="X18:Y18"/>
    <mergeCell ref="Z18:AG18"/>
    <mergeCell ref="X21:Y21"/>
    <mergeCell ref="Z21:AG21"/>
    <mergeCell ref="X24:Y24"/>
    <mergeCell ref="Z24:AG24"/>
    <mergeCell ref="A68:C70"/>
    <mergeCell ref="E25:E27"/>
    <mergeCell ref="E19:E21"/>
    <mergeCell ref="U70:AC70"/>
    <mergeCell ref="K27:M27"/>
    <mergeCell ref="K25:N26"/>
    <mergeCell ref="A16:C21"/>
    <mergeCell ref="D16:D21"/>
    <mergeCell ref="K19:N20"/>
    <mergeCell ref="K21:M21"/>
    <mergeCell ref="K22:N23"/>
    <mergeCell ref="K24:M24"/>
    <mergeCell ref="A22:C27"/>
    <mergeCell ref="E16:E18"/>
    <mergeCell ref="A67:C67"/>
    <mergeCell ref="F16:J16"/>
    <mergeCell ref="F17:J17"/>
    <mergeCell ref="G18:I18"/>
    <mergeCell ref="D22:D27"/>
    <mergeCell ref="F19:J19"/>
    <mergeCell ref="X31:Y32"/>
    <mergeCell ref="Z31:AG32"/>
    <mergeCell ref="X34:Y35"/>
    <mergeCell ref="K33:M33"/>
    <mergeCell ref="A1:Y1"/>
    <mergeCell ref="F15:J15"/>
    <mergeCell ref="A28:C33"/>
    <mergeCell ref="A13:C15"/>
    <mergeCell ref="E31:E33"/>
    <mergeCell ref="F14:J14"/>
    <mergeCell ref="F13:J13"/>
    <mergeCell ref="D13:D15"/>
    <mergeCell ref="E13:E15"/>
    <mergeCell ref="K13:N13"/>
    <mergeCell ref="O13:W15"/>
    <mergeCell ref="K15:N15"/>
    <mergeCell ref="O3:W4"/>
    <mergeCell ref="K28:N29"/>
    <mergeCell ref="D28:D33"/>
    <mergeCell ref="F28:J28"/>
    <mergeCell ref="F29:J29"/>
    <mergeCell ref="G30:I30"/>
    <mergeCell ref="X15:AG15"/>
    <mergeCell ref="X16:Y17"/>
    <mergeCell ref="Z16:AG17"/>
    <mergeCell ref="X19:Y20"/>
    <mergeCell ref="E28:E30"/>
    <mergeCell ref="Z28:AG29"/>
  </mergeCells>
  <phoneticPr fontId="3"/>
  <pageMargins left="0.39370078740157483" right="0.39370078740157483" top="0.42" bottom="0.39370078740157483" header="0.31496062992125984" footer="0.31496062992125984"/>
  <pageSetup paperSize="9" scale="70" orientation="portrait" r:id="rId1"/>
  <colBreaks count="1" manualBreakCount="1">
    <brk id="3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pageSetUpPr fitToPage="1"/>
  </sheetPr>
  <dimension ref="A1:AG127"/>
  <sheetViews>
    <sheetView showGridLines="0" view="pageBreakPreview" topLeftCell="A56" zoomScale="90" zoomScaleNormal="90" zoomScaleSheetLayoutView="90" workbookViewId="0">
      <selection activeCell="Z66" sqref="Z66:AA66"/>
    </sheetView>
  </sheetViews>
  <sheetFormatPr defaultColWidth="9" defaultRowHeight="13" x14ac:dyDescent="0.2"/>
  <cols>
    <col min="1" max="2" width="3.08984375" customWidth="1"/>
    <col min="3" max="3" width="3.36328125" customWidth="1"/>
    <col min="4" max="4" width="3.1796875" customWidth="1"/>
    <col min="5" max="5" width="3.6328125" customWidth="1"/>
    <col min="6" max="6" width="2.08984375" customWidth="1"/>
    <col min="7" max="9" width="3.90625" customWidth="1"/>
    <col min="10" max="10" width="2.6328125" customWidth="1"/>
    <col min="11" max="11" width="2.36328125" customWidth="1"/>
    <col min="12" max="12" width="3" customWidth="1"/>
    <col min="13" max="14" width="5.08984375" customWidth="1"/>
    <col min="15" max="15" width="2.6328125" customWidth="1"/>
    <col min="16" max="16" width="3.08984375" customWidth="1"/>
    <col min="17" max="18" width="6.1796875" customWidth="1"/>
    <col min="19" max="19" width="2.36328125" customWidth="1"/>
    <col min="20" max="20" width="6.1796875" customWidth="1"/>
    <col min="21" max="23" width="5.1796875" customWidth="1"/>
    <col min="24" max="24" width="3.90625" customWidth="1"/>
    <col min="25" max="25" width="3.6328125" customWidth="1"/>
    <col min="26" max="26" width="2.6328125" customWidth="1"/>
    <col min="27" max="29" width="4.90625" customWidth="1"/>
    <col min="30" max="30" width="2.36328125" customWidth="1"/>
    <col min="31" max="32" width="4.90625" customWidth="1"/>
    <col min="33" max="33" width="10" customWidth="1"/>
  </cols>
  <sheetData>
    <row r="1" spans="1:33" ht="14" x14ac:dyDescent="0.2">
      <c r="A1" s="463" t="s">
        <v>820</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row>
    <row r="2" spans="1:33" x14ac:dyDescent="0.2">
      <c r="W2" s="970" t="s">
        <v>821</v>
      </c>
      <c r="X2" s="971"/>
      <c r="Y2" s="972" t="s">
        <v>1</v>
      </c>
      <c r="Z2" s="973"/>
      <c r="AA2" s="974"/>
      <c r="AB2" s="1193" t="s">
        <v>340</v>
      </c>
      <c r="AC2" s="1194"/>
      <c r="AG2" t="s">
        <v>193</v>
      </c>
    </row>
    <row r="3" spans="1:33" s="38" customFormat="1" ht="13.5" customHeight="1" x14ac:dyDescent="0.2">
      <c r="M3" s="1095" t="s">
        <v>648</v>
      </c>
      <c r="N3" s="1095"/>
      <c r="O3" s="1095"/>
      <c r="P3" s="1095"/>
      <c r="Q3" s="1095"/>
      <c r="R3" s="1095"/>
      <c r="S3" s="1095"/>
      <c r="T3" s="1095"/>
      <c r="U3" s="1095"/>
      <c r="V3" s="1095"/>
      <c r="W3" s="1095"/>
      <c r="X3" s="1095"/>
      <c r="Y3" s="1095"/>
      <c r="Z3" s="1095"/>
      <c r="AA3" s="1095"/>
      <c r="AB3" s="1095"/>
      <c r="AC3" s="1095"/>
      <c r="AG3" s="66">
        <v>45017</v>
      </c>
    </row>
    <row r="4" spans="1:33" s="38" customFormat="1" ht="15" customHeight="1" x14ac:dyDescent="0.2">
      <c r="A4" s="39" t="s">
        <v>547</v>
      </c>
      <c r="B4" s="134"/>
      <c r="C4" s="134"/>
      <c r="E4" s="134"/>
      <c r="F4" s="134"/>
      <c r="G4" s="134"/>
      <c r="H4" s="134"/>
      <c r="J4" s="134"/>
      <c r="K4" s="134"/>
      <c r="M4" s="134"/>
      <c r="N4" s="134"/>
      <c r="Q4" s="134"/>
      <c r="R4" s="134"/>
      <c r="S4" s="134"/>
      <c r="T4" s="134"/>
      <c r="U4" s="134"/>
      <c r="V4" s="134"/>
      <c r="W4" s="134"/>
      <c r="X4" s="134"/>
      <c r="Y4" s="134"/>
      <c r="Z4" s="134"/>
      <c r="AA4" s="134"/>
      <c r="AB4" s="134"/>
      <c r="AC4" s="134"/>
      <c r="AD4" s="47"/>
      <c r="AE4" s="47"/>
      <c r="AF4" s="47"/>
      <c r="AG4" s="47"/>
    </row>
    <row r="5" spans="1:33" s="38" customFormat="1" ht="12" customHeight="1" x14ac:dyDescent="0.2">
      <c r="A5" s="964"/>
      <c r="B5" s="828" t="s">
        <v>324</v>
      </c>
      <c r="C5" s="829"/>
      <c r="D5" s="829"/>
      <c r="E5" s="829"/>
      <c r="F5" s="830"/>
      <c r="G5" s="828" t="s">
        <v>163</v>
      </c>
      <c r="H5" s="829"/>
      <c r="I5" s="829"/>
      <c r="J5" s="830"/>
      <c r="K5" s="1118" t="s">
        <v>661</v>
      </c>
      <c r="L5" s="1119"/>
      <c r="M5" s="1119"/>
      <c r="N5" s="1119"/>
      <c r="O5" s="1119"/>
      <c r="P5" s="1119"/>
      <c r="Q5" s="1119"/>
      <c r="R5" s="1119"/>
      <c r="S5" s="1120"/>
      <c r="T5" s="828" t="s">
        <v>608</v>
      </c>
      <c r="U5" s="829"/>
      <c r="V5" s="829"/>
      <c r="W5" s="829"/>
      <c r="X5" s="829"/>
      <c r="Y5" s="829"/>
      <c r="Z5" s="829"/>
      <c r="AA5" s="829"/>
      <c r="AB5" s="829"/>
      <c r="AC5" s="830"/>
      <c r="AD5" s="49"/>
    </row>
    <row r="6" spans="1:33" s="38" customFormat="1" ht="12" x14ac:dyDescent="0.2">
      <c r="A6" s="1197"/>
      <c r="B6" s="1060" t="s">
        <v>325</v>
      </c>
      <c r="C6" s="1658"/>
      <c r="D6" s="1658"/>
      <c r="E6" s="1658"/>
      <c r="F6" s="1061"/>
      <c r="G6" s="1756" t="s">
        <v>236</v>
      </c>
      <c r="H6" s="1757"/>
      <c r="I6" s="1757"/>
      <c r="J6" s="1758"/>
      <c r="K6" s="1342"/>
      <c r="L6" s="1662"/>
      <c r="M6" s="1662"/>
      <c r="N6" s="1662"/>
      <c r="O6" s="1662"/>
      <c r="P6" s="1662"/>
      <c r="Q6" s="1662"/>
      <c r="R6" s="1662"/>
      <c r="S6" s="1343"/>
      <c r="T6" s="1700"/>
      <c r="U6" s="1701"/>
      <c r="V6" s="1701"/>
      <c r="W6" s="1701"/>
      <c r="X6" s="1701"/>
      <c r="Y6" s="1701"/>
      <c r="Z6" s="1701"/>
      <c r="AA6" s="1701"/>
      <c r="AB6" s="1701"/>
      <c r="AC6" s="1702"/>
    </row>
    <row r="7" spans="1:33" s="38" customFormat="1" ht="12.5" thickBot="1" x14ac:dyDescent="0.25">
      <c r="A7" s="965"/>
      <c r="B7" s="831" t="s">
        <v>330</v>
      </c>
      <c r="C7" s="832"/>
      <c r="D7" s="832"/>
      <c r="E7" s="832"/>
      <c r="F7" s="833"/>
      <c r="G7" s="1759" t="s">
        <v>188</v>
      </c>
      <c r="H7" s="1760"/>
      <c r="I7" s="1760"/>
      <c r="J7" s="1761"/>
      <c r="K7" s="1394"/>
      <c r="L7" s="1395"/>
      <c r="M7" s="1395"/>
      <c r="N7" s="1395"/>
      <c r="O7" s="1395"/>
      <c r="P7" s="1395"/>
      <c r="Q7" s="1395"/>
      <c r="R7" s="1395"/>
      <c r="S7" s="1448"/>
      <c r="T7" s="1126" t="s">
        <v>225</v>
      </c>
      <c r="U7" s="1127"/>
      <c r="V7" s="1127"/>
      <c r="W7" s="1127"/>
      <c r="X7" s="1127"/>
      <c r="Y7" s="1127"/>
      <c r="Z7" s="1127"/>
      <c r="AA7" s="1127"/>
      <c r="AB7" s="1127"/>
      <c r="AC7" s="1128"/>
    </row>
    <row r="8" spans="1:33" s="38" customFormat="1" ht="15" customHeight="1" thickTop="1" x14ac:dyDescent="0.2">
      <c r="A8" s="1743" t="s">
        <v>326</v>
      </c>
      <c r="B8" s="1672"/>
      <c r="C8" s="1673"/>
      <c r="D8" s="1673"/>
      <c r="E8" s="1673"/>
      <c r="F8" s="1674"/>
      <c r="G8" s="1746"/>
      <c r="H8" s="1747"/>
      <c r="I8" s="1747"/>
      <c r="J8" s="1748"/>
      <c r="K8" s="1142"/>
      <c r="L8" s="1143"/>
      <c r="M8" s="1143"/>
      <c r="N8" s="1143"/>
      <c r="O8" s="1143"/>
      <c r="P8" s="1143"/>
      <c r="Q8" s="1143"/>
      <c r="R8" s="1143"/>
      <c r="S8" s="1144"/>
      <c r="T8" s="1271" t="s">
        <v>133</v>
      </c>
      <c r="U8" s="1272"/>
      <c r="V8" s="1171"/>
      <c r="W8" s="1171"/>
      <c r="X8" s="1171"/>
      <c r="Y8" s="1171"/>
      <c r="Z8" s="1171"/>
      <c r="AA8" s="1171"/>
      <c r="AB8" s="1171"/>
      <c r="AC8" s="1172"/>
    </row>
    <row r="9" spans="1:33" s="46" customFormat="1" ht="15" customHeight="1" x14ac:dyDescent="0.2">
      <c r="A9" s="1744"/>
      <c r="B9" s="1675"/>
      <c r="C9" s="1676"/>
      <c r="D9" s="1676"/>
      <c r="E9" s="1676"/>
      <c r="F9" s="1677"/>
      <c r="G9" s="1749"/>
      <c r="H9" s="1750"/>
      <c r="I9" s="1750"/>
      <c r="J9" s="1751"/>
      <c r="K9" s="1145"/>
      <c r="L9" s="1146"/>
      <c r="M9" s="1146"/>
      <c r="N9" s="1146"/>
      <c r="O9" s="1146"/>
      <c r="P9" s="1146"/>
      <c r="Q9" s="1146"/>
      <c r="R9" s="1146"/>
      <c r="S9" s="1147"/>
      <c r="T9" s="1253"/>
      <c r="U9" s="1254"/>
      <c r="V9" s="1173"/>
      <c r="W9" s="1173"/>
      <c r="X9" s="1173"/>
      <c r="Y9" s="1173"/>
      <c r="Z9" s="1173"/>
      <c r="AA9" s="1173"/>
      <c r="AB9" s="1173"/>
      <c r="AC9" s="1174"/>
    </row>
    <row r="10" spans="1:33" s="38" customFormat="1" ht="15" customHeight="1" x14ac:dyDescent="0.2">
      <c r="A10" s="1745"/>
      <c r="B10" s="342" t="s">
        <v>331</v>
      </c>
      <c r="C10" s="1678"/>
      <c r="D10" s="1678"/>
      <c r="E10" s="1678"/>
      <c r="F10" s="343" t="s">
        <v>332</v>
      </c>
      <c r="G10" s="1482" t="str">
        <f>IF(G8="","",IF(AG10&lt;25,"年×",AG10))</f>
        <v/>
      </c>
      <c r="H10" s="1483"/>
      <c r="I10" s="1483"/>
      <c r="J10" s="363" t="s">
        <v>335</v>
      </c>
      <c r="K10" s="913"/>
      <c r="L10" s="914"/>
      <c r="M10" s="914"/>
      <c r="N10" s="914"/>
      <c r="O10" s="914"/>
      <c r="P10" s="914"/>
      <c r="Q10" s="914"/>
      <c r="R10" s="914"/>
      <c r="S10" s="915"/>
      <c r="T10" s="1084" t="s">
        <v>658</v>
      </c>
      <c r="U10" s="1085"/>
      <c r="V10" s="924"/>
      <c r="W10" s="924"/>
      <c r="X10" s="924"/>
      <c r="Y10" s="924"/>
      <c r="Z10" s="924"/>
      <c r="AA10" s="924"/>
      <c r="AB10" s="924"/>
      <c r="AC10" s="925"/>
      <c r="AG10" s="38" t="str">
        <f>IF(G8="","",DATEDIF(G8,$AG$3,"Y"))</f>
        <v/>
      </c>
    </row>
    <row r="11" spans="1:33" s="38" customFormat="1" ht="15" customHeight="1" x14ac:dyDescent="0.2">
      <c r="A11" s="1752" t="s">
        <v>327</v>
      </c>
      <c r="B11" s="1697"/>
      <c r="C11" s="1698"/>
      <c r="D11" s="1698"/>
      <c r="E11" s="1698"/>
      <c r="F11" s="1699"/>
      <c r="G11" s="1749"/>
      <c r="H11" s="1750"/>
      <c r="I11" s="1750"/>
      <c r="J11" s="1751"/>
      <c r="K11" s="910"/>
      <c r="L11" s="911"/>
      <c r="M11" s="911"/>
      <c r="N11" s="911"/>
      <c r="O11" s="911"/>
      <c r="P11" s="911"/>
      <c r="Q11" s="911"/>
      <c r="R11" s="911"/>
      <c r="S11" s="912"/>
      <c r="T11" s="1251" t="s">
        <v>133</v>
      </c>
      <c r="U11" s="1252"/>
      <c r="V11" s="1316"/>
      <c r="W11" s="1316"/>
      <c r="X11" s="1316"/>
      <c r="Y11" s="1316"/>
      <c r="Z11" s="1316"/>
      <c r="AA11" s="1316"/>
      <c r="AB11" s="1316"/>
      <c r="AC11" s="1383"/>
    </row>
    <row r="12" spans="1:33" s="46" customFormat="1" ht="15" customHeight="1" x14ac:dyDescent="0.2">
      <c r="A12" s="1744"/>
      <c r="B12" s="1675"/>
      <c r="C12" s="1676"/>
      <c r="D12" s="1676"/>
      <c r="E12" s="1676"/>
      <c r="F12" s="1677"/>
      <c r="G12" s="1753"/>
      <c r="H12" s="1754"/>
      <c r="I12" s="1754"/>
      <c r="J12" s="1755"/>
      <c r="K12" s="1145"/>
      <c r="L12" s="1146"/>
      <c r="M12" s="1146"/>
      <c r="N12" s="1146"/>
      <c r="O12" s="1146"/>
      <c r="P12" s="1146"/>
      <c r="Q12" s="1146"/>
      <c r="R12" s="1146"/>
      <c r="S12" s="1147"/>
      <c r="T12" s="1253"/>
      <c r="U12" s="1254"/>
      <c r="V12" s="1173"/>
      <c r="W12" s="1173"/>
      <c r="X12" s="1173"/>
      <c r="Y12" s="1173"/>
      <c r="Z12" s="1173"/>
      <c r="AA12" s="1173"/>
      <c r="AB12" s="1173"/>
      <c r="AC12" s="1174"/>
    </row>
    <row r="13" spans="1:33" s="38" customFormat="1" ht="15" customHeight="1" thickBot="1" x14ac:dyDescent="0.25">
      <c r="A13" s="1745"/>
      <c r="B13" s="342" t="s">
        <v>331</v>
      </c>
      <c r="C13" s="1678"/>
      <c r="D13" s="1678"/>
      <c r="E13" s="1678"/>
      <c r="F13" s="343" t="s">
        <v>332</v>
      </c>
      <c r="G13" s="922" t="str">
        <f>IF(G11="","",IF(AG13&lt;25,"年×",AG13))</f>
        <v/>
      </c>
      <c r="H13" s="923"/>
      <c r="I13" s="923"/>
      <c r="J13" s="95" t="s">
        <v>2</v>
      </c>
      <c r="K13" s="1709"/>
      <c r="L13" s="1710"/>
      <c r="M13" s="1710"/>
      <c r="N13" s="1710"/>
      <c r="O13" s="1710"/>
      <c r="P13" s="1710"/>
      <c r="Q13" s="1710"/>
      <c r="R13" s="1710"/>
      <c r="S13" s="1711"/>
      <c r="T13" s="1084" t="s">
        <v>668</v>
      </c>
      <c r="U13" s="1085"/>
      <c r="V13" s="924"/>
      <c r="W13" s="924"/>
      <c r="X13" s="924"/>
      <c r="Y13" s="924"/>
      <c r="Z13" s="924"/>
      <c r="AA13" s="924"/>
      <c r="AB13" s="924"/>
      <c r="AC13" s="925"/>
      <c r="AG13" s="38" t="str">
        <f t="shared" ref="AG13" si="0">IF(G11="","",DATEDIF(G11,$AG$3,"Y"))</f>
        <v/>
      </c>
    </row>
    <row r="14" spans="1:33" s="38" customFormat="1" ht="15" customHeight="1" thickTop="1" x14ac:dyDescent="0.2">
      <c r="A14" s="1743" t="s">
        <v>326</v>
      </c>
      <c r="B14" s="1672"/>
      <c r="C14" s="1673"/>
      <c r="D14" s="1673"/>
      <c r="E14" s="1673"/>
      <c r="F14" s="1674"/>
      <c r="G14" s="1746"/>
      <c r="H14" s="1747"/>
      <c r="I14" s="1747"/>
      <c r="J14" s="1748"/>
      <c r="K14" s="1142"/>
      <c r="L14" s="1143"/>
      <c r="M14" s="1143"/>
      <c r="N14" s="1143"/>
      <c r="O14" s="1143"/>
      <c r="P14" s="1143"/>
      <c r="Q14" s="1143"/>
      <c r="R14" s="1143"/>
      <c r="S14" s="1144"/>
      <c r="T14" s="1271" t="s">
        <v>133</v>
      </c>
      <c r="U14" s="1272"/>
      <c r="V14" s="1171"/>
      <c r="W14" s="1171"/>
      <c r="X14" s="1171"/>
      <c r="Y14" s="1171"/>
      <c r="Z14" s="1171"/>
      <c r="AA14" s="1171"/>
      <c r="AB14" s="1171"/>
      <c r="AC14" s="1172"/>
    </row>
    <row r="15" spans="1:33" s="46" customFormat="1" ht="15" customHeight="1" x14ac:dyDescent="0.2">
      <c r="A15" s="1744"/>
      <c r="B15" s="1675"/>
      <c r="C15" s="1676"/>
      <c r="D15" s="1676"/>
      <c r="E15" s="1676"/>
      <c r="F15" s="1677"/>
      <c r="G15" s="1749"/>
      <c r="H15" s="1750"/>
      <c r="I15" s="1750"/>
      <c r="J15" s="1751"/>
      <c r="K15" s="1145"/>
      <c r="L15" s="1146"/>
      <c r="M15" s="1146"/>
      <c r="N15" s="1146"/>
      <c r="O15" s="1146"/>
      <c r="P15" s="1146"/>
      <c r="Q15" s="1146"/>
      <c r="R15" s="1146"/>
      <c r="S15" s="1147"/>
      <c r="T15" s="1253"/>
      <c r="U15" s="1254"/>
      <c r="V15" s="1173"/>
      <c r="W15" s="1173"/>
      <c r="X15" s="1173"/>
      <c r="Y15" s="1173"/>
      <c r="Z15" s="1173"/>
      <c r="AA15" s="1173"/>
      <c r="AB15" s="1173"/>
      <c r="AC15" s="1174"/>
    </row>
    <row r="16" spans="1:33" s="38" customFormat="1" ht="15" customHeight="1" x14ac:dyDescent="0.2">
      <c r="A16" s="1745"/>
      <c r="B16" s="342" t="s">
        <v>213</v>
      </c>
      <c r="C16" s="1678"/>
      <c r="D16" s="1678"/>
      <c r="E16" s="1678"/>
      <c r="F16" s="343" t="s">
        <v>214</v>
      </c>
      <c r="G16" s="1482" t="str">
        <f>IF(G14="","",IF(AG16&lt;25,"年×",AG16))</f>
        <v/>
      </c>
      <c r="H16" s="1483"/>
      <c r="I16" s="1483"/>
      <c r="J16" s="363" t="s">
        <v>2</v>
      </c>
      <c r="K16" s="913"/>
      <c r="L16" s="914"/>
      <c r="M16" s="914"/>
      <c r="N16" s="914"/>
      <c r="O16" s="914"/>
      <c r="P16" s="914"/>
      <c r="Q16" s="914"/>
      <c r="R16" s="914"/>
      <c r="S16" s="915"/>
      <c r="T16" s="1084" t="s">
        <v>668</v>
      </c>
      <c r="U16" s="1085"/>
      <c r="V16" s="924"/>
      <c r="W16" s="924"/>
      <c r="X16" s="924"/>
      <c r="Y16" s="924"/>
      <c r="Z16" s="924"/>
      <c r="AA16" s="924"/>
      <c r="AB16" s="924"/>
      <c r="AC16" s="925"/>
      <c r="AG16" s="38" t="str">
        <f t="shared" ref="AG16" si="1">IF(G14="","",DATEDIF(G14,$AG$3,"Y"))</f>
        <v/>
      </c>
    </row>
    <row r="17" spans="1:33" s="38" customFormat="1" ht="15" customHeight="1" x14ac:dyDescent="0.2">
      <c r="A17" s="1752" t="s">
        <v>327</v>
      </c>
      <c r="B17" s="1697"/>
      <c r="C17" s="1698"/>
      <c r="D17" s="1698"/>
      <c r="E17" s="1698"/>
      <c r="F17" s="1699"/>
      <c r="G17" s="1749"/>
      <c r="H17" s="1750"/>
      <c r="I17" s="1750"/>
      <c r="J17" s="1751"/>
      <c r="K17" s="910"/>
      <c r="L17" s="911"/>
      <c r="M17" s="911"/>
      <c r="N17" s="911"/>
      <c r="O17" s="911"/>
      <c r="P17" s="911"/>
      <c r="Q17" s="911"/>
      <c r="R17" s="911"/>
      <c r="S17" s="912"/>
      <c r="T17" s="1251" t="s">
        <v>133</v>
      </c>
      <c r="U17" s="1252"/>
      <c r="V17" s="1316"/>
      <c r="W17" s="1316"/>
      <c r="X17" s="1316"/>
      <c r="Y17" s="1316"/>
      <c r="Z17" s="1316"/>
      <c r="AA17" s="1316"/>
      <c r="AB17" s="1316"/>
      <c r="AC17" s="1383"/>
    </row>
    <row r="18" spans="1:33" s="46" customFormat="1" ht="15" customHeight="1" x14ac:dyDescent="0.2">
      <c r="A18" s="1744"/>
      <c r="B18" s="1675"/>
      <c r="C18" s="1676"/>
      <c r="D18" s="1676"/>
      <c r="E18" s="1676"/>
      <c r="F18" s="1677"/>
      <c r="G18" s="1753"/>
      <c r="H18" s="1754"/>
      <c r="I18" s="1754"/>
      <c r="J18" s="1755"/>
      <c r="K18" s="1145"/>
      <c r="L18" s="1146"/>
      <c r="M18" s="1146"/>
      <c r="N18" s="1146"/>
      <c r="O18" s="1146"/>
      <c r="P18" s="1146"/>
      <c r="Q18" s="1146"/>
      <c r="R18" s="1146"/>
      <c r="S18" s="1147"/>
      <c r="T18" s="1253"/>
      <c r="U18" s="1254"/>
      <c r="V18" s="1173"/>
      <c r="W18" s="1173"/>
      <c r="X18" s="1173"/>
      <c r="Y18" s="1173"/>
      <c r="Z18" s="1173"/>
      <c r="AA18" s="1173"/>
      <c r="AB18" s="1173"/>
      <c r="AC18" s="1174"/>
    </row>
    <row r="19" spans="1:33" s="38" customFormat="1" ht="15" customHeight="1" thickBot="1" x14ac:dyDescent="0.25">
      <c r="A19" s="1745"/>
      <c r="B19" s="446" t="s">
        <v>213</v>
      </c>
      <c r="C19" s="1765"/>
      <c r="D19" s="1765"/>
      <c r="E19" s="1765"/>
      <c r="F19" s="447" t="s">
        <v>214</v>
      </c>
      <c r="G19" s="922" t="str">
        <f>IF(G17="","",IF(AG19&lt;25,"年×",AG19))</f>
        <v/>
      </c>
      <c r="H19" s="923"/>
      <c r="I19" s="923"/>
      <c r="J19" s="95" t="s">
        <v>2</v>
      </c>
      <c r="K19" s="1709"/>
      <c r="L19" s="1710"/>
      <c r="M19" s="1710"/>
      <c r="N19" s="1710"/>
      <c r="O19" s="1710"/>
      <c r="P19" s="1710"/>
      <c r="Q19" s="1710"/>
      <c r="R19" s="1710"/>
      <c r="S19" s="1711"/>
      <c r="T19" s="1084" t="s">
        <v>668</v>
      </c>
      <c r="U19" s="1085"/>
      <c r="V19" s="924"/>
      <c r="W19" s="924"/>
      <c r="X19" s="924"/>
      <c r="Y19" s="924"/>
      <c r="Z19" s="924"/>
      <c r="AA19" s="924"/>
      <c r="AB19" s="924"/>
      <c r="AC19" s="925"/>
      <c r="AG19" s="38" t="str">
        <f t="shared" ref="AG19" si="2">IF(G17="","",DATEDIF(G17,$AG$3,"Y"))</f>
        <v/>
      </c>
    </row>
    <row r="20" spans="1:33" s="38" customFormat="1" ht="15" customHeight="1" thickTop="1" x14ac:dyDescent="0.2">
      <c r="A20" s="1743" t="s">
        <v>326</v>
      </c>
      <c r="B20" s="1767"/>
      <c r="C20" s="1768"/>
      <c r="D20" s="1768"/>
      <c r="E20" s="1768"/>
      <c r="F20" s="1769"/>
      <c r="G20" s="1746"/>
      <c r="H20" s="1747"/>
      <c r="I20" s="1747"/>
      <c r="J20" s="1748"/>
      <c r="K20" s="1142"/>
      <c r="L20" s="1143"/>
      <c r="M20" s="1143"/>
      <c r="N20" s="1143"/>
      <c r="O20" s="1143"/>
      <c r="P20" s="1143"/>
      <c r="Q20" s="1143"/>
      <c r="R20" s="1143"/>
      <c r="S20" s="1144"/>
      <c r="T20" s="1271" t="s">
        <v>133</v>
      </c>
      <c r="U20" s="1272"/>
      <c r="V20" s="1171"/>
      <c r="W20" s="1171"/>
      <c r="X20" s="1171"/>
      <c r="Y20" s="1171"/>
      <c r="Z20" s="1171"/>
      <c r="AA20" s="1171"/>
      <c r="AB20" s="1171"/>
      <c r="AC20" s="1172"/>
    </row>
    <row r="21" spans="1:33" s="46" customFormat="1" ht="15" customHeight="1" x14ac:dyDescent="0.2">
      <c r="A21" s="1744"/>
      <c r="B21" s="1762"/>
      <c r="C21" s="1763"/>
      <c r="D21" s="1763"/>
      <c r="E21" s="1763"/>
      <c r="F21" s="1764"/>
      <c r="G21" s="1749"/>
      <c r="H21" s="1750"/>
      <c r="I21" s="1750"/>
      <c r="J21" s="1751"/>
      <c r="K21" s="1145"/>
      <c r="L21" s="1146"/>
      <c r="M21" s="1146"/>
      <c r="N21" s="1146"/>
      <c r="O21" s="1146"/>
      <c r="P21" s="1146"/>
      <c r="Q21" s="1146"/>
      <c r="R21" s="1146"/>
      <c r="S21" s="1147"/>
      <c r="T21" s="1253"/>
      <c r="U21" s="1254"/>
      <c r="V21" s="1173"/>
      <c r="W21" s="1173"/>
      <c r="X21" s="1173"/>
      <c r="Y21" s="1173"/>
      <c r="Z21" s="1173"/>
      <c r="AA21" s="1173"/>
      <c r="AB21" s="1173"/>
      <c r="AC21" s="1174"/>
    </row>
    <row r="22" spans="1:33" s="38" customFormat="1" ht="15" customHeight="1" x14ac:dyDescent="0.2">
      <c r="A22" s="1745"/>
      <c r="B22" s="342" t="s">
        <v>213</v>
      </c>
      <c r="C22" s="1678"/>
      <c r="D22" s="1678"/>
      <c r="E22" s="1678"/>
      <c r="F22" s="343" t="s">
        <v>214</v>
      </c>
      <c r="G22" s="1482" t="str">
        <f>IF(G20="","",IF(AG22&lt;25,"年×",AG22))</f>
        <v/>
      </c>
      <c r="H22" s="1483"/>
      <c r="I22" s="1483"/>
      <c r="J22" s="363" t="s">
        <v>2</v>
      </c>
      <c r="K22" s="913"/>
      <c r="L22" s="914"/>
      <c r="M22" s="914"/>
      <c r="N22" s="914"/>
      <c r="O22" s="914"/>
      <c r="P22" s="914"/>
      <c r="Q22" s="914"/>
      <c r="R22" s="914"/>
      <c r="S22" s="915"/>
      <c r="T22" s="1084" t="s">
        <v>668</v>
      </c>
      <c r="U22" s="1085"/>
      <c r="V22" s="924"/>
      <c r="W22" s="924"/>
      <c r="X22" s="924"/>
      <c r="Y22" s="924"/>
      <c r="Z22" s="924"/>
      <c r="AA22" s="924"/>
      <c r="AB22" s="924"/>
      <c r="AC22" s="925"/>
      <c r="AG22" s="38" t="str">
        <f t="shared" ref="AG22" si="3">IF(G20="","",DATEDIF(G20,$AG$3,"Y"))</f>
        <v/>
      </c>
    </row>
    <row r="23" spans="1:33" s="38" customFormat="1" ht="15" customHeight="1" x14ac:dyDescent="0.2">
      <c r="A23" s="1752" t="s">
        <v>327</v>
      </c>
      <c r="B23" s="1697"/>
      <c r="C23" s="1698"/>
      <c r="D23" s="1698"/>
      <c r="E23" s="1698"/>
      <c r="F23" s="1699"/>
      <c r="G23" s="1749"/>
      <c r="H23" s="1750"/>
      <c r="I23" s="1750"/>
      <c r="J23" s="1751"/>
      <c r="K23" s="910"/>
      <c r="L23" s="911"/>
      <c r="M23" s="911"/>
      <c r="N23" s="911"/>
      <c r="O23" s="911"/>
      <c r="P23" s="911"/>
      <c r="Q23" s="911"/>
      <c r="R23" s="911"/>
      <c r="S23" s="912"/>
      <c r="T23" s="1251" t="s">
        <v>133</v>
      </c>
      <c r="U23" s="1252"/>
      <c r="V23" s="1316"/>
      <c r="W23" s="1316"/>
      <c r="X23" s="1316"/>
      <c r="Y23" s="1316"/>
      <c r="Z23" s="1316"/>
      <c r="AA23" s="1316"/>
      <c r="AB23" s="1316"/>
      <c r="AC23" s="1383"/>
    </row>
    <row r="24" spans="1:33" s="46" customFormat="1" ht="15" customHeight="1" x14ac:dyDescent="0.2">
      <c r="A24" s="1744"/>
      <c r="B24" s="1675"/>
      <c r="C24" s="1676"/>
      <c r="D24" s="1676"/>
      <c r="E24" s="1676"/>
      <c r="F24" s="1677"/>
      <c r="G24" s="1753"/>
      <c r="H24" s="1754"/>
      <c r="I24" s="1754"/>
      <c r="J24" s="1755"/>
      <c r="K24" s="1145"/>
      <c r="L24" s="1146"/>
      <c r="M24" s="1146"/>
      <c r="N24" s="1146"/>
      <c r="O24" s="1146"/>
      <c r="P24" s="1146"/>
      <c r="Q24" s="1146"/>
      <c r="R24" s="1146"/>
      <c r="S24" s="1147"/>
      <c r="T24" s="1253"/>
      <c r="U24" s="1254"/>
      <c r="V24" s="1173"/>
      <c r="W24" s="1173"/>
      <c r="X24" s="1173"/>
      <c r="Y24" s="1173"/>
      <c r="Z24" s="1173"/>
      <c r="AA24" s="1173"/>
      <c r="AB24" s="1173"/>
      <c r="AC24" s="1174"/>
    </row>
    <row r="25" spans="1:33" s="38" customFormat="1" ht="15" customHeight="1" thickBot="1" x14ac:dyDescent="0.25">
      <c r="A25" s="1745"/>
      <c r="B25" s="342" t="s">
        <v>213</v>
      </c>
      <c r="C25" s="1678"/>
      <c r="D25" s="1678"/>
      <c r="E25" s="1678"/>
      <c r="F25" s="343" t="s">
        <v>214</v>
      </c>
      <c r="G25" s="922" t="str">
        <f>IF(G23="","",IF(AG25&lt;25,"年×",AG25))</f>
        <v/>
      </c>
      <c r="H25" s="923"/>
      <c r="I25" s="923"/>
      <c r="J25" s="95" t="s">
        <v>2</v>
      </c>
      <c r="K25" s="1709"/>
      <c r="L25" s="1710"/>
      <c r="M25" s="1710"/>
      <c r="N25" s="1710"/>
      <c r="O25" s="1710"/>
      <c r="P25" s="1710"/>
      <c r="Q25" s="1710"/>
      <c r="R25" s="1710"/>
      <c r="S25" s="1711"/>
      <c r="T25" s="1084" t="s">
        <v>668</v>
      </c>
      <c r="U25" s="1085"/>
      <c r="V25" s="924"/>
      <c r="W25" s="924"/>
      <c r="X25" s="924"/>
      <c r="Y25" s="924"/>
      <c r="Z25" s="924"/>
      <c r="AA25" s="924"/>
      <c r="AB25" s="924"/>
      <c r="AC25" s="925"/>
      <c r="AG25" s="38" t="str">
        <f t="shared" ref="AG25" si="4">IF(G23="","",DATEDIF(G23,$AG$3,"Y"))</f>
        <v/>
      </c>
    </row>
    <row r="26" spans="1:33" s="38" customFormat="1" ht="15" customHeight="1" thickTop="1" x14ac:dyDescent="0.2">
      <c r="A26" s="1743" t="s">
        <v>326</v>
      </c>
      <c r="B26" s="1672"/>
      <c r="C26" s="1673"/>
      <c r="D26" s="1673"/>
      <c r="E26" s="1673"/>
      <c r="F26" s="1674"/>
      <c r="G26" s="1746"/>
      <c r="H26" s="1747"/>
      <c r="I26" s="1747"/>
      <c r="J26" s="1748"/>
      <c r="K26" s="1142"/>
      <c r="L26" s="1143"/>
      <c r="M26" s="1143"/>
      <c r="N26" s="1143"/>
      <c r="O26" s="1143"/>
      <c r="P26" s="1143"/>
      <c r="Q26" s="1143"/>
      <c r="R26" s="1143"/>
      <c r="S26" s="1144"/>
      <c r="T26" s="1271" t="s">
        <v>133</v>
      </c>
      <c r="U26" s="1272"/>
      <c r="V26" s="1171"/>
      <c r="W26" s="1171"/>
      <c r="X26" s="1171"/>
      <c r="Y26" s="1171"/>
      <c r="Z26" s="1171"/>
      <c r="AA26" s="1171"/>
      <c r="AB26" s="1171"/>
      <c r="AC26" s="1172"/>
    </row>
    <row r="27" spans="1:33" s="46" customFormat="1" ht="15" customHeight="1" x14ac:dyDescent="0.2">
      <c r="A27" s="1744"/>
      <c r="B27" s="1675"/>
      <c r="C27" s="1676"/>
      <c r="D27" s="1676"/>
      <c r="E27" s="1676"/>
      <c r="F27" s="1677"/>
      <c r="G27" s="1749"/>
      <c r="H27" s="1750"/>
      <c r="I27" s="1750"/>
      <c r="J27" s="1751"/>
      <c r="K27" s="1145"/>
      <c r="L27" s="1146"/>
      <c r="M27" s="1146"/>
      <c r="N27" s="1146"/>
      <c r="O27" s="1146"/>
      <c r="P27" s="1146"/>
      <c r="Q27" s="1146"/>
      <c r="R27" s="1146"/>
      <c r="S27" s="1147"/>
      <c r="T27" s="1253"/>
      <c r="U27" s="1254"/>
      <c r="V27" s="1173"/>
      <c r="W27" s="1173"/>
      <c r="X27" s="1173"/>
      <c r="Y27" s="1173"/>
      <c r="Z27" s="1173"/>
      <c r="AA27" s="1173"/>
      <c r="AB27" s="1173"/>
      <c r="AC27" s="1174"/>
    </row>
    <row r="28" spans="1:33" s="38" customFormat="1" ht="15" customHeight="1" x14ac:dyDescent="0.2">
      <c r="A28" s="1745"/>
      <c r="B28" s="342" t="s">
        <v>213</v>
      </c>
      <c r="C28" s="1678"/>
      <c r="D28" s="1678"/>
      <c r="E28" s="1678"/>
      <c r="F28" s="343" t="s">
        <v>214</v>
      </c>
      <c r="G28" s="1482" t="str">
        <f>IF(G26="","",IF(AG28&lt;25,"年×",AG28))</f>
        <v/>
      </c>
      <c r="H28" s="1483"/>
      <c r="I28" s="1483"/>
      <c r="J28" s="363" t="s">
        <v>2</v>
      </c>
      <c r="K28" s="913"/>
      <c r="L28" s="914"/>
      <c r="M28" s="914"/>
      <c r="N28" s="914"/>
      <c r="O28" s="914"/>
      <c r="P28" s="914"/>
      <c r="Q28" s="914"/>
      <c r="R28" s="914"/>
      <c r="S28" s="915"/>
      <c r="T28" s="1084" t="s">
        <v>668</v>
      </c>
      <c r="U28" s="1085"/>
      <c r="V28" s="924"/>
      <c r="W28" s="924"/>
      <c r="X28" s="924"/>
      <c r="Y28" s="924"/>
      <c r="Z28" s="924"/>
      <c r="AA28" s="924"/>
      <c r="AB28" s="924"/>
      <c r="AC28" s="925"/>
      <c r="AG28" s="38" t="str">
        <f t="shared" ref="AG28" si="5">IF(G26="","",DATEDIF(G26,$AG$3,"Y"))</f>
        <v/>
      </c>
    </row>
    <row r="29" spans="1:33" s="38" customFormat="1" ht="15" customHeight="1" x14ac:dyDescent="0.2">
      <c r="A29" s="1752" t="s">
        <v>327</v>
      </c>
      <c r="B29" s="1697"/>
      <c r="C29" s="1698"/>
      <c r="D29" s="1698"/>
      <c r="E29" s="1698"/>
      <c r="F29" s="1699"/>
      <c r="G29" s="1749"/>
      <c r="H29" s="1750"/>
      <c r="I29" s="1750"/>
      <c r="J29" s="1751"/>
      <c r="K29" s="910"/>
      <c r="L29" s="911"/>
      <c r="M29" s="911"/>
      <c r="N29" s="911"/>
      <c r="O29" s="911"/>
      <c r="P29" s="911"/>
      <c r="Q29" s="911"/>
      <c r="R29" s="911"/>
      <c r="S29" s="912"/>
      <c r="T29" s="1251" t="s">
        <v>133</v>
      </c>
      <c r="U29" s="1252"/>
      <c r="V29" s="1316"/>
      <c r="W29" s="1316"/>
      <c r="X29" s="1316"/>
      <c r="Y29" s="1316"/>
      <c r="Z29" s="1316"/>
      <c r="AA29" s="1316"/>
      <c r="AB29" s="1316"/>
      <c r="AC29" s="1383"/>
    </row>
    <row r="30" spans="1:33" s="46" customFormat="1" ht="15" customHeight="1" x14ac:dyDescent="0.2">
      <c r="A30" s="1744"/>
      <c r="B30" s="1675"/>
      <c r="C30" s="1676"/>
      <c r="D30" s="1676"/>
      <c r="E30" s="1676"/>
      <c r="F30" s="1677"/>
      <c r="G30" s="1753"/>
      <c r="H30" s="1754"/>
      <c r="I30" s="1754"/>
      <c r="J30" s="1755"/>
      <c r="K30" s="1145"/>
      <c r="L30" s="1146"/>
      <c r="M30" s="1146"/>
      <c r="N30" s="1146"/>
      <c r="O30" s="1146"/>
      <c r="P30" s="1146"/>
      <c r="Q30" s="1146"/>
      <c r="R30" s="1146"/>
      <c r="S30" s="1147"/>
      <c r="T30" s="1253"/>
      <c r="U30" s="1254"/>
      <c r="V30" s="1173"/>
      <c r="W30" s="1173"/>
      <c r="X30" s="1173"/>
      <c r="Y30" s="1173"/>
      <c r="Z30" s="1173"/>
      <c r="AA30" s="1173"/>
      <c r="AB30" s="1173"/>
      <c r="AC30" s="1174"/>
    </row>
    <row r="31" spans="1:33" s="38" customFormat="1" ht="15" customHeight="1" thickBot="1" x14ac:dyDescent="0.25">
      <c r="A31" s="1745"/>
      <c r="B31" s="342" t="s">
        <v>213</v>
      </c>
      <c r="C31" s="1678"/>
      <c r="D31" s="1678"/>
      <c r="E31" s="1678"/>
      <c r="F31" s="343" t="s">
        <v>214</v>
      </c>
      <c r="G31" s="922" t="str">
        <f>IF(G29="","",IF(AG31&lt;25,"年×",AG31))</f>
        <v/>
      </c>
      <c r="H31" s="923"/>
      <c r="I31" s="923"/>
      <c r="J31" s="95" t="s">
        <v>2</v>
      </c>
      <c r="K31" s="1709"/>
      <c r="L31" s="1710"/>
      <c r="M31" s="1710"/>
      <c r="N31" s="1710"/>
      <c r="O31" s="1710"/>
      <c r="P31" s="1710"/>
      <c r="Q31" s="1710"/>
      <c r="R31" s="1710"/>
      <c r="S31" s="1711"/>
      <c r="T31" s="1084" t="s">
        <v>668</v>
      </c>
      <c r="U31" s="1085"/>
      <c r="V31" s="924"/>
      <c r="W31" s="924"/>
      <c r="X31" s="924"/>
      <c r="Y31" s="924"/>
      <c r="Z31" s="924"/>
      <c r="AA31" s="924"/>
      <c r="AB31" s="924"/>
      <c r="AC31" s="925"/>
      <c r="AG31" s="38" t="str">
        <f t="shared" ref="AG31" si="6">IF(G29="","",DATEDIF(G29,$AG$3,"Y"))</f>
        <v/>
      </c>
    </row>
    <row r="32" spans="1:33" s="38" customFormat="1" ht="15" customHeight="1" thickTop="1" x14ac:dyDescent="0.2">
      <c r="A32" s="1743" t="s">
        <v>326</v>
      </c>
      <c r="B32" s="1672"/>
      <c r="C32" s="1673"/>
      <c r="D32" s="1673"/>
      <c r="E32" s="1673"/>
      <c r="F32" s="1674"/>
      <c r="G32" s="1746"/>
      <c r="H32" s="1747"/>
      <c r="I32" s="1747"/>
      <c r="J32" s="1748"/>
      <c r="K32" s="1142"/>
      <c r="L32" s="1143"/>
      <c r="M32" s="1143"/>
      <c r="N32" s="1143"/>
      <c r="O32" s="1143"/>
      <c r="P32" s="1143"/>
      <c r="Q32" s="1143"/>
      <c r="R32" s="1143"/>
      <c r="S32" s="1144"/>
      <c r="T32" s="1271" t="s">
        <v>133</v>
      </c>
      <c r="U32" s="1272"/>
      <c r="V32" s="1171"/>
      <c r="W32" s="1171"/>
      <c r="X32" s="1171"/>
      <c r="Y32" s="1171"/>
      <c r="Z32" s="1171"/>
      <c r="AA32" s="1171"/>
      <c r="AB32" s="1171"/>
      <c r="AC32" s="1172"/>
    </row>
    <row r="33" spans="1:33" s="46" customFormat="1" ht="15" customHeight="1" x14ac:dyDescent="0.2">
      <c r="A33" s="1744"/>
      <c r="B33" s="1675"/>
      <c r="C33" s="1676"/>
      <c r="D33" s="1676"/>
      <c r="E33" s="1676"/>
      <c r="F33" s="1677"/>
      <c r="G33" s="1749"/>
      <c r="H33" s="1750"/>
      <c r="I33" s="1750"/>
      <c r="J33" s="1751"/>
      <c r="K33" s="1145"/>
      <c r="L33" s="1146"/>
      <c r="M33" s="1146"/>
      <c r="N33" s="1146"/>
      <c r="O33" s="1146"/>
      <c r="P33" s="1146"/>
      <c r="Q33" s="1146"/>
      <c r="R33" s="1146"/>
      <c r="S33" s="1147"/>
      <c r="T33" s="1253"/>
      <c r="U33" s="1254"/>
      <c r="V33" s="1173"/>
      <c r="W33" s="1173"/>
      <c r="X33" s="1173"/>
      <c r="Y33" s="1173"/>
      <c r="Z33" s="1173"/>
      <c r="AA33" s="1173"/>
      <c r="AB33" s="1173"/>
      <c r="AC33" s="1174"/>
    </row>
    <row r="34" spans="1:33" s="38" customFormat="1" ht="15" customHeight="1" x14ac:dyDescent="0.2">
      <c r="A34" s="1745"/>
      <c r="B34" s="342" t="s">
        <v>213</v>
      </c>
      <c r="C34" s="1678"/>
      <c r="D34" s="1678"/>
      <c r="E34" s="1678"/>
      <c r="F34" s="343" t="s">
        <v>214</v>
      </c>
      <c r="G34" s="1482" t="str">
        <f>IF(G32="","",IF(AG34&lt;25,"年×",AG34))</f>
        <v/>
      </c>
      <c r="H34" s="1483"/>
      <c r="I34" s="1483"/>
      <c r="J34" s="363" t="s">
        <v>2</v>
      </c>
      <c r="K34" s="913"/>
      <c r="L34" s="914"/>
      <c r="M34" s="914"/>
      <c r="N34" s="914"/>
      <c r="O34" s="914"/>
      <c r="P34" s="914"/>
      <c r="Q34" s="914"/>
      <c r="R34" s="914"/>
      <c r="S34" s="915"/>
      <c r="T34" s="1084" t="s">
        <v>668</v>
      </c>
      <c r="U34" s="1085"/>
      <c r="V34" s="924"/>
      <c r="W34" s="924"/>
      <c r="X34" s="924"/>
      <c r="Y34" s="924"/>
      <c r="Z34" s="924"/>
      <c r="AA34" s="924"/>
      <c r="AB34" s="924"/>
      <c r="AC34" s="925"/>
      <c r="AG34" s="38" t="str">
        <f t="shared" ref="AG34" si="7">IF(G32="","",DATEDIF(G32,$AG$3,"Y"))</f>
        <v/>
      </c>
    </row>
    <row r="35" spans="1:33" s="38" customFormat="1" ht="15" customHeight="1" x14ac:dyDescent="0.2">
      <c r="A35" s="1752" t="s">
        <v>327</v>
      </c>
      <c r="B35" s="1697"/>
      <c r="C35" s="1698"/>
      <c r="D35" s="1698"/>
      <c r="E35" s="1698"/>
      <c r="F35" s="1699"/>
      <c r="G35" s="1749"/>
      <c r="H35" s="1750"/>
      <c r="I35" s="1750"/>
      <c r="J35" s="1751"/>
      <c r="K35" s="910"/>
      <c r="L35" s="911"/>
      <c r="M35" s="911"/>
      <c r="N35" s="911"/>
      <c r="O35" s="911"/>
      <c r="P35" s="911"/>
      <c r="Q35" s="911"/>
      <c r="R35" s="911"/>
      <c r="S35" s="912"/>
      <c r="T35" s="1251" t="s">
        <v>133</v>
      </c>
      <c r="U35" s="1252"/>
      <c r="V35" s="1316"/>
      <c r="W35" s="1316"/>
      <c r="X35" s="1316"/>
      <c r="Y35" s="1316"/>
      <c r="Z35" s="1316"/>
      <c r="AA35" s="1316"/>
      <c r="AB35" s="1316"/>
      <c r="AC35" s="1383"/>
    </row>
    <row r="36" spans="1:33" s="46" customFormat="1" ht="15" customHeight="1" x14ac:dyDescent="0.2">
      <c r="A36" s="1744"/>
      <c r="B36" s="1675"/>
      <c r="C36" s="1676"/>
      <c r="D36" s="1676"/>
      <c r="E36" s="1676"/>
      <c r="F36" s="1677"/>
      <c r="G36" s="1753"/>
      <c r="H36" s="1754"/>
      <c r="I36" s="1754"/>
      <c r="J36" s="1755"/>
      <c r="K36" s="1145"/>
      <c r="L36" s="1146"/>
      <c r="M36" s="1146"/>
      <c r="N36" s="1146"/>
      <c r="O36" s="1146"/>
      <c r="P36" s="1146"/>
      <c r="Q36" s="1146"/>
      <c r="R36" s="1146"/>
      <c r="S36" s="1147"/>
      <c r="T36" s="1253"/>
      <c r="U36" s="1254"/>
      <c r="V36" s="1173"/>
      <c r="W36" s="1173"/>
      <c r="X36" s="1173"/>
      <c r="Y36" s="1173"/>
      <c r="Z36" s="1173"/>
      <c r="AA36" s="1173"/>
      <c r="AB36" s="1173"/>
      <c r="AC36" s="1174"/>
    </row>
    <row r="37" spans="1:33" s="38" customFormat="1" ht="15" customHeight="1" thickBot="1" x14ac:dyDescent="0.25">
      <c r="A37" s="1745"/>
      <c r="B37" s="342" t="s">
        <v>213</v>
      </c>
      <c r="C37" s="1678"/>
      <c r="D37" s="1678"/>
      <c r="E37" s="1678"/>
      <c r="F37" s="343" t="s">
        <v>214</v>
      </c>
      <c r="G37" s="922" t="str">
        <f>IF(G35="","",IF(AG37&lt;25,"年×",AG37))</f>
        <v/>
      </c>
      <c r="H37" s="923"/>
      <c r="I37" s="923"/>
      <c r="J37" s="95" t="s">
        <v>2</v>
      </c>
      <c r="K37" s="1709"/>
      <c r="L37" s="1710"/>
      <c r="M37" s="1710"/>
      <c r="N37" s="1710"/>
      <c r="O37" s="1710"/>
      <c r="P37" s="1710"/>
      <c r="Q37" s="1710"/>
      <c r="R37" s="1710"/>
      <c r="S37" s="1711"/>
      <c r="T37" s="1084" t="s">
        <v>668</v>
      </c>
      <c r="U37" s="1085"/>
      <c r="V37" s="924"/>
      <c r="W37" s="924"/>
      <c r="X37" s="924"/>
      <c r="Y37" s="924"/>
      <c r="Z37" s="924"/>
      <c r="AA37" s="924"/>
      <c r="AB37" s="924"/>
      <c r="AC37" s="925"/>
      <c r="AG37" s="38" t="str">
        <f t="shared" ref="AG37" si="8">IF(G35="","",DATEDIF(G35,$AG$3,"Y"))</f>
        <v/>
      </c>
    </row>
    <row r="38" spans="1:33" s="38" customFormat="1" ht="15" customHeight="1" thickTop="1" x14ac:dyDescent="0.2">
      <c r="A38" s="1743" t="s">
        <v>326</v>
      </c>
      <c r="B38" s="1672"/>
      <c r="C38" s="1673"/>
      <c r="D38" s="1673"/>
      <c r="E38" s="1673"/>
      <c r="F38" s="1674"/>
      <c r="G38" s="1746"/>
      <c r="H38" s="1747"/>
      <c r="I38" s="1747"/>
      <c r="J38" s="1748"/>
      <c r="K38" s="1142"/>
      <c r="L38" s="1143"/>
      <c r="M38" s="1143"/>
      <c r="N38" s="1143"/>
      <c r="O38" s="1143"/>
      <c r="P38" s="1143"/>
      <c r="Q38" s="1143"/>
      <c r="R38" s="1143"/>
      <c r="S38" s="1144"/>
      <c r="T38" s="1271" t="s">
        <v>133</v>
      </c>
      <c r="U38" s="1272"/>
      <c r="V38" s="1171"/>
      <c r="W38" s="1171"/>
      <c r="X38" s="1171"/>
      <c r="Y38" s="1171"/>
      <c r="Z38" s="1171"/>
      <c r="AA38" s="1171"/>
      <c r="AB38" s="1171"/>
      <c r="AC38" s="1172"/>
    </row>
    <row r="39" spans="1:33" s="46" customFormat="1" ht="15" customHeight="1" x14ac:dyDescent="0.2">
      <c r="A39" s="1744"/>
      <c r="B39" s="1675"/>
      <c r="C39" s="1676"/>
      <c r="D39" s="1676"/>
      <c r="E39" s="1676"/>
      <c r="F39" s="1677"/>
      <c r="G39" s="1749"/>
      <c r="H39" s="1750"/>
      <c r="I39" s="1750"/>
      <c r="J39" s="1751"/>
      <c r="K39" s="1145"/>
      <c r="L39" s="1146"/>
      <c r="M39" s="1146"/>
      <c r="N39" s="1146"/>
      <c r="O39" s="1146"/>
      <c r="P39" s="1146"/>
      <c r="Q39" s="1146"/>
      <c r="R39" s="1146"/>
      <c r="S39" s="1147"/>
      <c r="T39" s="1253"/>
      <c r="U39" s="1254"/>
      <c r="V39" s="1173"/>
      <c r="W39" s="1173"/>
      <c r="X39" s="1173"/>
      <c r="Y39" s="1173"/>
      <c r="Z39" s="1173"/>
      <c r="AA39" s="1173"/>
      <c r="AB39" s="1173"/>
      <c r="AC39" s="1174"/>
    </row>
    <row r="40" spans="1:33" s="38" customFormat="1" ht="15" customHeight="1" x14ac:dyDescent="0.2">
      <c r="A40" s="1745"/>
      <c r="B40" s="342" t="s">
        <v>213</v>
      </c>
      <c r="C40" s="1678"/>
      <c r="D40" s="1678"/>
      <c r="E40" s="1678"/>
      <c r="F40" s="343" t="s">
        <v>214</v>
      </c>
      <c r="G40" s="1482" t="str">
        <f>IF(G38="","",IF(AG40&lt;25,"年×",AG40))</f>
        <v/>
      </c>
      <c r="H40" s="1483"/>
      <c r="I40" s="1483"/>
      <c r="J40" s="363" t="s">
        <v>2</v>
      </c>
      <c r="K40" s="913"/>
      <c r="L40" s="914"/>
      <c r="M40" s="914"/>
      <c r="N40" s="914"/>
      <c r="O40" s="914"/>
      <c r="P40" s="914"/>
      <c r="Q40" s="914"/>
      <c r="R40" s="914"/>
      <c r="S40" s="915"/>
      <c r="T40" s="1084" t="s">
        <v>668</v>
      </c>
      <c r="U40" s="1085"/>
      <c r="V40" s="924"/>
      <c r="W40" s="924"/>
      <c r="X40" s="924"/>
      <c r="Y40" s="924"/>
      <c r="Z40" s="924"/>
      <c r="AA40" s="924"/>
      <c r="AB40" s="924"/>
      <c r="AC40" s="925"/>
      <c r="AG40" s="38" t="str">
        <f t="shared" ref="AG40" si="9">IF(G38="","",DATEDIF(G38,$AG$3,"Y"))</f>
        <v/>
      </c>
    </row>
    <row r="41" spans="1:33" s="38" customFormat="1" ht="15" customHeight="1" x14ac:dyDescent="0.2">
      <c r="A41" s="1752" t="s">
        <v>327</v>
      </c>
      <c r="B41" s="1697"/>
      <c r="C41" s="1698"/>
      <c r="D41" s="1698"/>
      <c r="E41" s="1698"/>
      <c r="F41" s="1699"/>
      <c r="G41" s="1749"/>
      <c r="H41" s="1750"/>
      <c r="I41" s="1750"/>
      <c r="J41" s="1751"/>
      <c r="K41" s="910"/>
      <c r="L41" s="911"/>
      <c r="M41" s="911"/>
      <c r="N41" s="911"/>
      <c r="O41" s="911"/>
      <c r="P41" s="911"/>
      <c r="Q41" s="911"/>
      <c r="R41" s="911"/>
      <c r="S41" s="912"/>
      <c r="T41" s="1251" t="s">
        <v>133</v>
      </c>
      <c r="U41" s="1252"/>
      <c r="V41" s="1316"/>
      <c r="W41" s="1316"/>
      <c r="X41" s="1316"/>
      <c r="Y41" s="1316"/>
      <c r="Z41" s="1316"/>
      <c r="AA41" s="1316"/>
      <c r="AB41" s="1316"/>
      <c r="AC41" s="1383"/>
    </row>
    <row r="42" spans="1:33" s="46" customFormat="1" ht="15" customHeight="1" x14ac:dyDescent="0.2">
      <c r="A42" s="1744"/>
      <c r="B42" s="1675"/>
      <c r="C42" s="1676"/>
      <c r="D42" s="1676"/>
      <c r="E42" s="1676"/>
      <c r="F42" s="1677"/>
      <c r="G42" s="1753"/>
      <c r="H42" s="1754"/>
      <c r="I42" s="1754"/>
      <c r="J42" s="1755"/>
      <c r="K42" s="1145"/>
      <c r="L42" s="1146"/>
      <c r="M42" s="1146"/>
      <c r="N42" s="1146"/>
      <c r="O42" s="1146"/>
      <c r="P42" s="1146"/>
      <c r="Q42" s="1146"/>
      <c r="R42" s="1146"/>
      <c r="S42" s="1147"/>
      <c r="T42" s="1253"/>
      <c r="U42" s="1254"/>
      <c r="V42" s="1173"/>
      <c r="W42" s="1173"/>
      <c r="X42" s="1173"/>
      <c r="Y42" s="1173"/>
      <c r="Z42" s="1173"/>
      <c r="AA42" s="1173"/>
      <c r="AB42" s="1173"/>
      <c r="AC42" s="1174"/>
    </row>
    <row r="43" spans="1:33" s="38" customFormat="1" ht="15" customHeight="1" thickBot="1" x14ac:dyDescent="0.25">
      <c r="A43" s="1745"/>
      <c r="B43" s="342" t="s">
        <v>213</v>
      </c>
      <c r="C43" s="1678"/>
      <c r="D43" s="1678"/>
      <c r="E43" s="1678"/>
      <c r="F43" s="343" t="s">
        <v>214</v>
      </c>
      <c r="G43" s="922" t="str">
        <f>IF(G41="","",IF(AG43&lt;25,"年×",AG43))</f>
        <v/>
      </c>
      <c r="H43" s="923"/>
      <c r="I43" s="923"/>
      <c r="J43" s="95" t="s">
        <v>2</v>
      </c>
      <c r="K43" s="1709"/>
      <c r="L43" s="1710"/>
      <c r="M43" s="1710"/>
      <c r="N43" s="1710"/>
      <c r="O43" s="1710"/>
      <c r="P43" s="1710"/>
      <c r="Q43" s="1710"/>
      <c r="R43" s="1710"/>
      <c r="S43" s="1711"/>
      <c r="T43" s="1084" t="s">
        <v>668</v>
      </c>
      <c r="U43" s="1085"/>
      <c r="V43" s="924"/>
      <c r="W43" s="924"/>
      <c r="X43" s="924"/>
      <c r="Y43" s="924"/>
      <c r="Z43" s="924"/>
      <c r="AA43" s="924"/>
      <c r="AB43" s="924"/>
      <c r="AC43" s="925"/>
      <c r="AG43" s="38" t="str">
        <f t="shared" ref="AG43" si="10">IF(G41="","",DATEDIF(G41,$AG$3,"Y"))</f>
        <v/>
      </c>
    </row>
    <row r="44" spans="1:33" s="38" customFormat="1" ht="15" customHeight="1" thickTop="1" x14ac:dyDescent="0.2">
      <c r="A44" s="1743" t="s">
        <v>326</v>
      </c>
      <c r="B44" s="1672"/>
      <c r="C44" s="1673"/>
      <c r="D44" s="1673"/>
      <c r="E44" s="1673"/>
      <c r="F44" s="1674"/>
      <c r="G44" s="1746"/>
      <c r="H44" s="1747"/>
      <c r="I44" s="1747"/>
      <c r="J44" s="1748"/>
      <c r="K44" s="1142"/>
      <c r="L44" s="1143"/>
      <c r="M44" s="1143"/>
      <c r="N44" s="1143"/>
      <c r="O44" s="1143"/>
      <c r="P44" s="1143"/>
      <c r="Q44" s="1143"/>
      <c r="R44" s="1143"/>
      <c r="S44" s="1144"/>
      <c r="T44" s="1271" t="s">
        <v>133</v>
      </c>
      <c r="U44" s="1272"/>
      <c r="V44" s="1171"/>
      <c r="W44" s="1171"/>
      <c r="X44" s="1171"/>
      <c r="Y44" s="1171"/>
      <c r="Z44" s="1171"/>
      <c r="AA44" s="1171"/>
      <c r="AB44" s="1171"/>
      <c r="AC44" s="1172"/>
    </row>
    <row r="45" spans="1:33" s="46" customFormat="1" ht="15" customHeight="1" x14ac:dyDescent="0.2">
      <c r="A45" s="1744"/>
      <c r="B45" s="1675"/>
      <c r="C45" s="1676"/>
      <c r="D45" s="1676"/>
      <c r="E45" s="1676"/>
      <c r="F45" s="1677"/>
      <c r="G45" s="1749"/>
      <c r="H45" s="1750"/>
      <c r="I45" s="1750"/>
      <c r="J45" s="1751"/>
      <c r="K45" s="1145"/>
      <c r="L45" s="1146"/>
      <c r="M45" s="1146"/>
      <c r="N45" s="1146"/>
      <c r="O45" s="1146"/>
      <c r="P45" s="1146"/>
      <c r="Q45" s="1146"/>
      <c r="R45" s="1146"/>
      <c r="S45" s="1147"/>
      <c r="T45" s="1253"/>
      <c r="U45" s="1254"/>
      <c r="V45" s="1173"/>
      <c r="W45" s="1173"/>
      <c r="X45" s="1173"/>
      <c r="Y45" s="1173"/>
      <c r="Z45" s="1173"/>
      <c r="AA45" s="1173"/>
      <c r="AB45" s="1173"/>
      <c r="AC45" s="1174"/>
    </row>
    <row r="46" spans="1:33" s="38" customFormat="1" ht="15" customHeight="1" x14ac:dyDescent="0.2">
      <c r="A46" s="1745"/>
      <c r="B46" s="342" t="s">
        <v>213</v>
      </c>
      <c r="C46" s="1678"/>
      <c r="D46" s="1678"/>
      <c r="E46" s="1678"/>
      <c r="F46" s="343" t="s">
        <v>214</v>
      </c>
      <c r="G46" s="1482" t="str">
        <f>IF(G44="","",IF(AG46&lt;25,"年×",AG46))</f>
        <v/>
      </c>
      <c r="H46" s="1483"/>
      <c r="I46" s="1483"/>
      <c r="J46" s="363" t="s">
        <v>2</v>
      </c>
      <c r="K46" s="913"/>
      <c r="L46" s="914"/>
      <c r="M46" s="914"/>
      <c r="N46" s="914"/>
      <c r="O46" s="914"/>
      <c r="P46" s="914"/>
      <c r="Q46" s="914"/>
      <c r="R46" s="914"/>
      <c r="S46" s="915"/>
      <c r="T46" s="1084" t="s">
        <v>668</v>
      </c>
      <c r="U46" s="1085"/>
      <c r="V46" s="924"/>
      <c r="W46" s="924"/>
      <c r="X46" s="924"/>
      <c r="Y46" s="924"/>
      <c r="Z46" s="924"/>
      <c r="AA46" s="924"/>
      <c r="AB46" s="924"/>
      <c r="AC46" s="925"/>
      <c r="AG46" s="38" t="str">
        <f t="shared" ref="AG46" si="11">IF(G44="","",DATEDIF(G44,$AG$3,"Y"))</f>
        <v/>
      </c>
    </row>
    <row r="47" spans="1:33" s="38" customFormat="1" ht="15" customHeight="1" x14ac:dyDescent="0.2">
      <c r="A47" s="1752" t="s">
        <v>327</v>
      </c>
      <c r="B47" s="1697"/>
      <c r="C47" s="1698"/>
      <c r="D47" s="1698"/>
      <c r="E47" s="1698"/>
      <c r="F47" s="1699"/>
      <c r="G47" s="1749"/>
      <c r="H47" s="1750"/>
      <c r="I47" s="1750"/>
      <c r="J47" s="1751"/>
      <c r="K47" s="910"/>
      <c r="L47" s="911"/>
      <c r="M47" s="911"/>
      <c r="N47" s="911"/>
      <c r="O47" s="911"/>
      <c r="P47" s="911"/>
      <c r="Q47" s="911"/>
      <c r="R47" s="911"/>
      <c r="S47" s="912"/>
      <c r="T47" s="1251" t="s">
        <v>133</v>
      </c>
      <c r="U47" s="1252"/>
      <c r="V47" s="1316"/>
      <c r="W47" s="1316"/>
      <c r="X47" s="1316"/>
      <c r="Y47" s="1316"/>
      <c r="Z47" s="1316"/>
      <c r="AA47" s="1316"/>
      <c r="AB47" s="1316"/>
      <c r="AC47" s="1383"/>
    </row>
    <row r="48" spans="1:33" s="46" customFormat="1" ht="15" customHeight="1" x14ac:dyDescent="0.2">
      <c r="A48" s="1744"/>
      <c r="B48" s="1675"/>
      <c r="C48" s="1676"/>
      <c r="D48" s="1676"/>
      <c r="E48" s="1676"/>
      <c r="F48" s="1677"/>
      <c r="G48" s="1753"/>
      <c r="H48" s="1754"/>
      <c r="I48" s="1754"/>
      <c r="J48" s="1755"/>
      <c r="K48" s="1145"/>
      <c r="L48" s="1146"/>
      <c r="M48" s="1146"/>
      <c r="N48" s="1146"/>
      <c r="O48" s="1146"/>
      <c r="P48" s="1146"/>
      <c r="Q48" s="1146"/>
      <c r="R48" s="1146"/>
      <c r="S48" s="1147"/>
      <c r="T48" s="1253"/>
      <c r="U48" s="1254"/>
      <c r="V48" s="1173"/>
      <c r="W48" s="1173"/>
      <c r="X48" s="1173"/>
      <c r="Y48" s="1173"/>
      <c r="Z48" s="1173"/>
      <c r="AA48" s="1173"/>
      <c r="AB48" s="1173"/>
      <c r="AC48" s="1174"/>
    </row>
    <row r="49" spans="1:33" s="38" customFormat="1" ht="15" customHeight="1" thickBot="1" x14ac:dyDescent="0.25">
      <c r="A49" s="1745"/>
      <c r="B49" s="342" t="s">
        <v>213</v>
      </c>
      <c r="C49" s="1678"/>
      <c r="D49" s="1678"/>
      <c r="E49" s="1678"/>
      <c r="F49" s="343" t="s">
        <v>214</v>
      </c>
      <c r="G49" s="922" t="str">
        <f>IF(G47="","",IF(AG49&lt;25,"年×",AG49))</f>
        <v/>
      </c>
      <c r="H49" s="923"/>
      <c r="I49" s="923"/>
      <c r="J49" s="95" t="s">
        <v>2</v>
      </c>
      <c r="K49" s="1709"/>
      <c r="L49" s="1710"/>
      <c r="M49" s="1710"/>
      <c r="N49" s="1710"/>
      <c r="O49" s="1710"/>
      <c r="P49" s="1710"/>
      <c r="Q49" s="1710"/>
      <c r="R49" s="1710"/>
      <c r="S49" s="1711"/>
      <c r="T49" s="1084" t="s">
        <v>668</v>
      </c>
      <c r="U49" s="1085"/>
      <c r="V49" s="924"/>
      <c r="W49" s="924"/>
      <c r="X49" s="924"/>
      <c r="Y49" s="924"/>
      <c r="Z49" s="924"/>
      <c r="AA49" s="924"/>
      <c r="AB49" s="924"/>
      <c r="AC49" s="925"/>
      <c r="AG49" s="38" t="str">
        <f t="shared" ref="AG49" si="12">IF(G47="","",DATEDIF(G47,$AG$3,"Y"))</f>
        <v/>
      </c>
    </row>
    <row r="50" spans="1:33" s="38" customFormat="1" ht="15" customHeight="1" thickTop="1" x14ac:dyDescent="0.2">
      <c r="A50" s="1743" t="s">
        <v>326</v>
      </c>
      <c r="B50" s="1672"/>
      <c r="C50" s="1673"/>
      <c r="D50" s="1673"/>
      <c r="E50" s="1673"/>
      <c r="F50" s="1674"/>
      <c r="G50" s="1746"/>
      <c r="H50" s="1747"/>
      <c r="I50" s="1747"/>
      <c r="J50" s="1748"/>
      <c r="K50" s="1142"/>
      <c r="L50" s="1143"/>
      <c r="M50" s="1143"/>
      <c r="N50" s="1143"/>
      <c r="O50" s="1143"/>
      <c r="P50" s="1143"/>
      <c r="Q50" s="1143"/>
      <c r="R50" s="1143"/>
      <c r="S50" s="1144"/>
      <c r="T50" s="1271" t="s">
        <v>133</v>
      </c>
      <c r="U50" s="1272"/>
      <c r="V50" s="1171"/>
      <c r="W50" s="1171"/>
      <c r="X50" s="1171"/>
      <c r="Y50" s="1171"/>
      <c r="Z50" s="1171"/>
      <c r="AA50" s="1171"/>
      <c r="AB50" s="1171"/>
      <c r="AC50" s="1172"/>
    </row>
    <row r="51" spans="1:33" s="46" customFormat="1" ht="15" customHeight="1" x14ac:dyDescent="0.2">
      <c r="A51" s="1744"/>
      <c r="B51" s="1675"/>
      <c r="C51" s="1676"/>
      <c r="D51" s="1676"/>
      <c r="E51" s="1676"/>
      <c r="F51" s="1677"/>
      <c r="G51" s="1749"/>
      <c r="H51" s="1750"/>
      <c r="I51" s="1750"/>
      <c r="J51" s="1751"/>
      <c r="K51" s="1145"/>
      <c r="L51" s="1146"/>
      <c r="M51" s="1146"/>
      <c r="N51" s="1146"/>
      <c r="O51" s="1146"/>
      <c r="P51" s="1146"/>
      <c r="Q51" s="1146"/>
      <c r="R51" s="1146"/>
      <c r="S51" s="1147"/>
      <c r="T51" s="1253"/>
      <c r="U51" s="1254"/>
      <c r="V51" s="1173"/>
      <c r="W51" s="1173"/>
      <c r="X51" s="1173"/>
      <c r="Y51" s="1173"/>
      <c r="Z51" s="1173"/>
      <c r="AA51" s="1173"/>
      <c r="AB51" s="1173"/>
      <c r="AC51" s="1174"/>
    </row>
    <row r="52" spans="1:33" s="38" customFormat="1" ht="15" customHeight="1" x14ac:dyDescent="0.2">
      <c r="A52" s="1745"/>
      <c r="B52" s="342" t="s">
        <v>213</v>
      </c>
      <c r="C52" s="1678"/>
      <c r="D52" s="1678"/>
      <c r="E52" s="1678"/>
      <c r="F52" s="343" t="s">
        <v>214</v>
      </c>
      <c r="G52" s="1482" t="str">
        <f>IF(G50="","",IF(AG52&lt;25,"年×",AG52))</f>
        <v/>
      </c>
      <c r="H52" s="1483"/>
      <c r="I52" s="1483"/>
      <c r="J52" s="363" t="s">
        <v>2</v>
      </c>
      <c r="K52" s="913"/>
      <c r="L52" s="914"/>
      <c r="M52" s="914"/>
      <c r="N52" s="914"/>
      <c r="O52" s="914"/>
      <c r="P52" s="914"/>
      <c r="Q52" s="914"/>
      <c r="R52" s="914"/>
      <c r="S52" s="915"/>
      <c r="T52" s="1084" t="s">
        <v>668</v>
      </c>
      <c r="U52" s="1085"/>
      <c r="V52" s="924"/>
      <c r="W52" s="924"/>
      <c r="X52" s="924"/>
      <c r="Y52" s="924"/>
      <c r="Z52" s="924"/>
      <c r="AA52" s="924"/>
      <c r="AB52" s="924"/>
      <c r="AC52" s="925"/>
      <c r="AG52" s="38" t="str">
        <f t="shared" ref="AG52" si="13">IF(G50="","",DATEDIF(G50,$AG$3,"Y"))</f>
        <v/>
      </c>
    </row>
    <row r="53" spans="1:33" s="38" customFormat="1" ht="15" customHeight="1" x14ac:dyDescent="0.2">
      <c r="A53" s="1752" t="s">
        <v>327</v>
      </c>
      <c r="B53" s="1697"/>
      <c r="C53" s="1698"/>
      <c r="D53" s="1698"/>
      <c r="E53" s="1698"/>
      <c r="F53" s="1699"/>
      <c r="G53" s="1749"/>
      <c r="H53" s="1750"/>
      <c r="I53" s="1750"/>
      <c r="J53" s="1751"/>
      <c r="K53" s="910"/>
      <c r="L53" s="911"/>
      <c r="M53" s="911"/>
      <c r="N53" s="911"/>
      <c r="O53" s="911"/>
      <c r="P53" s="911"/>
      <c r="Q53" s="911"/>
      <c r="R53" s="911"/>
      <c r="S53" s="912"/>
      <c r="T53" s="1251" t="s">
        <v>133</v>
      </c>
      <c r="U53" s="1252"/>
      <c r="V53" s="1316"/>
      <c r="W53" s="1316"/>
      <c r="X53" s="1316"/>
      <c r="Y53" s="1316"/>
      <c r="Z53" s="1316"/>
      <c r="AA53" s="1316"/>
      <c r="AB53" s="1316"/>
      <c r="AC53" s="1383"/>
    </row>
    <row r="54" spans="1:33" s="46" customFormat="1" ht="15" customHeight="1" x14ac:dyDescent="0.2">
      <c r="A54" s="1744"/>
      <c r="B54" s="1675"/>
      <c r="C54" s="1676"/>
      <c r="D54" s="1676"/>
      <c r="E54" s="1676"/>
      <c r="F54" s="1677"/>
      <c r="G54" s="1753"/>
      <c r="H54" s="1754"/>
      <c r="I54" s="1754"/>
      <c r="J54" s="1755"/>
      <c r="K54" s="1145"/>
      <c r="L54" s="1146"/>
      <c r="M54" s="1146"/>
      <c r="N54" s="1146"/>
      <c r="O54" s="1146"/>
      <c r="P54" s="1146"/>
      <c r="Q54" s="1146"/>
      <c r="R54" s="1146"/>
      <c r="S54" s="1147"/>
      <c r="T54" s="1253"/>
      <c r="U54" s="1254"/>
      <c r="V54" s="1173"/>
      <c r="W54" s="1173"/>
      <c r="X54" s="1173"/>
      <c r="Y54" s="1173"/>
      <c r="Z54" s="1173"/>
      <c r="AA54" s="1173"/>
      <c r="AB54" s="1173"/>
      <c r="AC54" s="1174"/>
    </row>
    <row r="55" spans="1:33" s="38" customFormat="1" ht="15" customHeight="1" x14ac:dyDescent="0.2">
      <c r="A55" s="1745"/>
      <c r="B55" s="342" t="s">
        <v>213</v>
      </c>
      <c r="C55" s="1678"/>
      <c r="D55" s="1678"/>
      <c r="E55" s="1678"/>
      <c r="F55" s="343" t="s">
        <v>214</v>
      </c>
      <c r="G55" s="922" t="str">
        <f>IF(G53="","",IF(AG55&lt;25,"年×",AG55))</f>
        <v/>
      </c>
      <c r="H55" s="923"/>
      <c r="I55" s="923"/>
      <c r="J55" s="95" t="s">
        <v>2</v>
      </c>
      <c r="K55" s="913"/>
      <c r="L55" s="914"/>
      <c r="M55" s="914"/>
      <c r="N55" s="914"/>
      <c r="O55" s="914"/>
      <c r="P55" s="914"/>
      <c r="Q55" s="914"/>
      <c r="R55" s="914"/>
      <c r="S55" s="915"/>
      <c r="T55" s="1084" t="s">
        <v>668</v>
      </c>
      <c r="U55" s="1085"/>
      <c r="V55" s="924"/>
      <c r="W55" s="924"/>
      <c r="X55" s="924"/>
      <c r="Y55" s="924"/>
      <c r="Z55" s="924"/>
      <c r="AA55" s="924"/>
      <c r="AB55" s="924"/>
      <c r="AC55" s="925"/>
      <c r="AG55" s="38" t="str">
        <f t="shared" ref="AG55" si="14">IF(G53="","",DATEDIF(G53,$AG$3,"Y"))</f>
        <v/>
      </c>
    </row>
    <row r="56" spans="1:33" s="38" customFormat="1" ht="27" customHeight="1" x14ac:dyDescent="0.2">
      <c r="A56" s="96" t="s">
        <v>513</v>
      </c>
      <c r="B56" s="97"/>
      <c r="C56" s="98"/>
      <c r="D56" s="98"/>
      <c r="E56" s="98"/>
      <c r="F56" s="98"/>
      <c r="G56" s="99"/>
      <c r="H56" s="99"/>
      <c r="I56" s="99"/>
      <c r="J56" s="98"/>
      <c r="K56" s="68"/>
      <c r="L56" s="68"/>
      <c r="M56" s="68"/>
      <c r="N56" s="68"/>
      <c r="O56" s="68"/>
      <c r="P56" s="68"/>
      <c r="Q56" s="68"/>
      <c r="R56" s="68"/>
      <c r="S56" s="68"/>
      <c r="T56" s="68"/>
      <c r="U56" s="68"/>
      <c r="V56" s="68"/>
      <c r="W56" s="68"/>
      <c r="X56" s="68"/>
      <c r="Y56" s="68"/>
      <c r="Z56" s="56"/>
      <c r="AA56" s="68"/>
      <c r="AB56" s="68"/>
      <c r="AC56" s="68"/>
    </row>
    <row r="57" spans="1:33" s="38" customFormat="1" ht="18.75" customHeight="1" x14ac:dyDescent="0.2">
      <c r="A57" s="228"/>
      <c r="B57" s="228"/>
      <c r="C57" s="228"/>
      <c r="D57" s="90"/>
      <c r="E57" s="91"/>
      <c r="F57" s="92"/>
      <c r="G57" s="135"/>
      <c r="H57" s="135"/>
      <c r="I57" s="135"/>
      <c r="J57" s="92"/>
      <c r="K57" s="93"/>
      <c r="L57" s="93"/>
      <c r="M57" s="93"/>
    </row>
    <row r="58" spans="1:33" s="38" customFormat="1" x14ac:dyDescent="0.2">
      <c r="A58" s="35"/>
      <c r="B58" s="35" t="s">
        <v>253</v>
      </c>
      <c r="C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row>
    <row r="59" spans="1:33" s="38" customFormat="1" x14ac:dyDescent="0.2">
      <c r="A59" s="35"/>
      <c r="B59" s="40" t="s">
        <v>544</v>
      </c>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row>
    <row r="60" spans="1:33" s="38" customFormat="1" x14ac:dyDescent="0.2">
      <c r="A60" s="35"/>
      <c r="B60" s="40" t="s">
        <v>698</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row>
    <row r="61" spans="1:33" s="38" customFormat="1" ht="12" customHeight="1" x14ac:dyDescent="0.2">
      <c r="A61" s="35"/>
      <c r="B61" s="40" t="s">
        <v>386</v>
      </c>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row>
    <row r="62" spans="1:33" s="38" customFormat="1" ht="12" customHeight="1" x14ac:dyDescent="0.2">
      <c r="A62" s="35"/>
      <c r="B62" s="40" t="s">
        <v>398</v>
      </c>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row>
    <row r="63" spans="1:33" s="38" customFormat="1" x14ac:dyDescent="0.2">
      <c r="A63" s="35"/>
      <c r="B63" s="38" t="s">
        <v>339</v>
      </c>
    </row>
    <row r="64" spans="1:33" s="38" customFormat="1" x14ac:dyDescent="0.2">
      <c r="A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row>
    <row r="65" spans="1:31" s="38" customFormat="1" x14ac:dyDescent="0.2">
      <c r="E65" s="38" t="s">
        <v>239</v>
      </c>
      <c r="F65" s="35"/>
      <c r="G65" s="35"/>
      <c r="H65" s="35"/>
      <c r="I65" s="35"/>
      <c r="J65" s="35"/>
      <c r="K65" s="35"/>
      <c r="L65" s="35"/>
      <c r="AE65" s="35"/>
    </row>
    <row r="66" spans="1:31" s="38" customFormat="1" x14ac:dyDescent="0.2">
      <c r="A66" s="556" t="s">
        <v>126</v>
      </c>
      <c r="B66" s="557"/>
      <c r="C66" s="558"/>
      <c r="E66" s="59" t="s">
        <v>238</v>
      </c>
      <c r="U66" s="1095" t="s">
        <v>785</v>
      </c>
      <c r="V66" s="1095"/>
      <c r="W66" s="1203"/>
      <c r="X66" s="1203"/>
      <c r="Y66" s="38" t="s">
        <v>452</v>
      </c>
      <c r="Z66" s="1203"/>
      <c r="AA66" s="1203"/>
      <c r="AB66" s="38" t="s">
        <v>453</v>
      </c>
      <c r="AE66" s="35"/>
    </row>
    <row r="67" spans="1:31" s="38" customFormat="1" x14ac:dyDescent="0.2">
      <c r="A67" s="1229"/>
      <c r="B67" s="1230"/>
      <c r="C67" s="1231"/>
      <c r="F67" s="35" t="s">
        <v>746</v>
      </c>
      <c r="J67" s="35"/>
      <c r="AE67" s="35"/>
    </row>
    <row r="68" spans="1:31" s="38" customFormat="1" ht="6" customHeight="1" x14ac:dyDescent="0.2">
      <c r="A68" s="1232"/>
      <c r="B68" s="1233"/>
      <c r="C68" s="1234"/>
      <c r="E68" s="35"/>
      <c r="F68" s="35"/>
      <c r="I68" s="35"/>
      <c r="J68" s="35"/>
      <c r="K68" s="35"/>
      <c r="L68" s="35"/>
      <c r="M68" s="35"/>
      <c r="N68" s="35"/>
      <c r="O68" s="35"/>
      <c r="P68" s="35"/>
      <c r="Q68" s="35"/>
      <c r="R68" s="35"/>
      <c r="S68" s="35"/>
      <c r="T68" s="35"/>
      <c r="U68" s="35"/>
      <c r="V68" s="35"/>
      <c r="Y68" s="35"/>
      <c r="Z68" s="35"/>
      <c r="AA68" s="35"/>
      <c r="AB68" s="35"/>
      <c r="AC68" s="35"/>
      <c r="AD68" s="35"/>
      <c r="AE68" s="35"/>
    </row>
    <row r="69" spans="1:31" s="38" customFormat="1" ht="33.75" customHeight="1" x14ac:dyDescent="0.2">
      <c r="A69" s="1235"/>
      <c r="B69" s="1236"/>
      <c r="C69" s="1237"/>
      <c r="D69" s="936" t="s">
        <v>455</v>
      </c>
      <c r="E69" s="937"/>
      <c r="F69" s="937"/>
      <c r="G69" s="937"/>
      <c r="H69" s="937"/>
      <c r="I69" s="937"/>
      <c r="J69" s="937"/>
      <c r="K69" s="937"/>
      <c r="L69" s="955" t="s">
        <v>743</v>
      </c>
      <c r="M69" s="955"/>
      <c r="N69" s="955"/>
      <c r="O69" s="955"/>
      <c r="P69" s="955"/>
      <c r="Q69" s="955"/>
      <c r="R69" s="955"/>
      <c r="T69" s="1766" t="s">
        <v>151</v>
      </c>
      <c r="U69" s="1766"/>
      <c r="V69" s="1766"/>
      <c r="W69" s="1766"/>
      <c r="X69" s="1766"/>
      <c r="Y69" s="1766"/>
      <c r="Z69" s="1766"/>
      <c r="AA69" s="320" t="s">
        <v>125</v>
      </c>
      <c r="AB69" s="336"/>
      <c r="AC69" s="336"/>
      <c r="AD69" s="35"/>
      <c r="AE69" s="35"/>
    </row>
    <row r="70" spans="1:31" s="38" customFormat="1" x14ac:dyDescent="0.2">
      <c r="A70" s="35"/>
      <c r="B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row>
    <row r="71" spans="1:31" s="38" customFormat="1" x14ac:dyDescent="0.2">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row>
    <row r="72" spans="1:31" s="38" customFormat="1" x14ac:dyDescent="0.2">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row>
    <row r="73" spans="1:31" s="38" customFormat="1" x14ac:dyDescent="0.2">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s="38" customForma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row>
    <row r="75" spans="1:31" s="35" customFormat="1" x14ac:dyDescent="0.2"/>
    <row r="76" spans="1:31" s="35" customFormat="1" x14ac:dyDescent="0.2"/>
    <row r="77" spans="1:31" s="35" customFormat="1" x14ac:dyDescent="0.2"/>
    <row r="78" spans="1:31" s="6" customFormat="1" x14ac:dyDescent="0.2"/>
    <row r="79" spans="1:31" s="6" customFormat="1" x14ac:dyDescent="0.2"/>
    <row r="80" spans="1:31" s="6" customFormat="1" x14ac:dyDescent="0.2"/>
    <row r="86" spans="1:31" s="2" customFormat="1" x14ac:dyDescent="0.2">
      <c r="A86"/>
      <c r="B86"/>
      <c r="C86"/>
      <c r="D86"/>
      <c r="E86"/>
      <c r="F86"/>
      <c r="G86"/>
      <c r="H86"/>
      <c r="I86"/>
      <c r="J86"/>
      <c r="K86"/>
      <c r="L86"/>
      <c r="M86"/>
      <c r="N86"/>
      <c r="O86"/>
      <c r="P86"/>
      <c r="Q86"/>
      <c r="R86"/>
      <c r="S86"/>
      <c r="T86"/>
      <c r="U86"/>
      <c r="V86"/>
      <c r="W86"/>
      <c r="X86"/>
      <c r="Y86"/>
      <c r="Z86"/>
      <c r="AA86"/>
      <c r="AB86"/>
      <c r="AC86"/>
      <c r="AD86"/>
      <c r="AE86"/>
    </row>
    <row r="87" spans="1:31" s="2" customFormat="1" x14ac:dyDescent="0.2">
      <c r="A87"/>
      <c r="B87"/>
      <c r="C87"/>
      <c r="D87"/>
      <c r="E87"/>
      <c r="F87"/>
      <c r="G87"/>
      <c r="H87"/>
      <c r="I87"/>
      <c r="J87"/>
      <c r="K87"/>
      <c r="L87"/>
      <c r="M87"/>
      <c r="N87"/>
      <c r="O87"/>
      <c r="P87"/>
      <c r="Q87"/>
      <c r="R87"/>
      <c r="S87"/>
      <c r="T87"/>
      <c r="U87"/>
      <c r="V87"/>
      <c r="W87"/>
      <c r="X87"/>
      <c r="Y87"/>
      <c r="Z87"/>
      <c r="AA87"/>
      <c r="AB87"/>
      <c r="AC87"/>
      <c r="AD87"/>
      <c r="AE87"/>
    </row>
    <row r="88" spans="1:31" s="24" customFormat="1" x14ac:dyDescent="0.2">
      <c r="A88"/>
      <c r="B88"/>
      <c r="C88"/>
      <c r="D88"/>
      <c r="E88"/>
      <c r="F88"/>
      <c r="G88"/>
      <c r="H88"/>
      <c r="I88"/>
      <c r="J88"/>
      <c r="K88"/>
      <c r="L88"/>
      <c r="M88"/>
      <c r="N88"/>
      <c r="O88"/>
      <c r="P88"/>
      <c r="Q88"/>
      <c r="R88"/>
      <c r="S88"/>
      <c r="T88"/>
      <c r="U88"/>
      <c r="V88"/>
      <c r="W88"/>
      <c r="X88"/>
      <c r="Y88"/>
      <c r="Z88"/>
      <c r="AA88"/>
      <c r="AB88"/>
      <c r="AC88"/>
      <c r="AD88"/>
      <c r="AE88"/>
    </row>
    <row r="89" spans="1:31" s="2" customFormat="1" x14ac:dyDescent="0.2">
      <c r="A89"/>
      <c r="B89"/>
      <c r="C89"/>
      <c r="D89"/>
      <c r="E89"/>
      <c r="F89"/>
      <c r="G89"/>
      <c r="H89"/>
      <c r="I89"/>
      <c r="J89"/>
      <c r="K89"/>
      <c r="L89"/>
      <c r="M89"/>
      <c r="N89"/>
      <c r="O89"/>
      <c r="P89"/>
      <c r="Q89"/>
      <c r="R89"/>
      <c r="S89"/>
      <c r="T89"/>
      <c r="U89"/>
      <c r="V89"/>
      <c r="W89"/>
      <c r="X89"/>
      <c r="Y89"/>
      <c r="Z89"/>
      <c r="AA89"/>
      <c r="AB89"/>
      <c r="AC89"/>
      <c r="AD89"/>
      <c r="AE89"/>
    </row>
    <row r="90" spans="1:31" s="2" customFormat="1" x14ac:dyDescent="0.2">
      <c r="A90"/>
      <c r="B90"/>
      <c r="C90"/>
      <c r="D90"/>
      <c r="E90"/>
      <c r="F90"/>
      <c r="G90"/>
      <c r="H90"/>
      <c r="I90"/>
      <c r="J90"/>
      <c r="K90"/>
      <c r="L90"/>
      <c r="M90"/>
      <c r="N90"/>
      <c r="O90"/>
      <c r="P90"/>
      <c r="Q90"/>
      <c r="R90"/>
      <c r="S90"/>
      <c r="T90"/>
      <c r="U90"/>
      <c r="V90"/>
      <c r="W90"/>
      <c r="X90"/>
      <c r="Y90"/>
      <c r="Z90"/>
      <c r="AA90"/>
      <c r="AB90"/>
      <c r="AC90"/>
      <c r="AD90"/>
      <c r="AE90"/>
    </row>
    <row r="91" spans="1:31" s="2" customFormat="1" x14ac:dyDescent="0.2">
      <c r="A91"/>
      <c r="B91"/>
      <c r="C91"/>
      <c r="D91"/>
      <c r="E91"/>
      <c r="F91"/>
      <c r="G91"/>
      <c r="H91"/>
      <c r="I91"/>
      <c r="J91"/>
      <c r="K91"/>
      <c r="L91"/>
      <c r="M91"/>
      <c r="N91"/>
      <c r="O91"/>
      <c r="P91"/>
      <c r="Q91"/>
      <c r="R91"/>
      <c r="S91"/>
      <c r="T91"/>
      <c r="U91"/>
      <c r="V91"/>
      <c r="W91"/>
      <c r="X91"/>
      <c r="Y91"/>
      <c r="Z91"/>
      <c r="AA91"/>
      <c r="AB91"/>
      <c r="AC91"/>
      <c r="AD91"/>
      <c r="AE91"/>
    </row>
    <row r="92" spans="1:31" s="2" customFormat="1" x14ac:dyDescent="0.2">
      <c r="A92"/>
      <c r="B92"/>
      <c r="C92"/>
      <c r="D92"/>
      <c r="E92"/>
      <c r="F92"/>
      <c r="G92"/>
      <c r="H92"/>
      <c r="I92"/>
      <c r="J92"/>
      <c r="K92"/>
      <c r="L92"/>
      <c r="M92"/>
      <c r="N92"/>
      <c r="O92"/>
      <c r="P92"/>
      <c r="Q92"/>
      <c r="R92"/>
      <c r="S92"/>
      <c r="T92"/>
      <c r="U92"/>
      <c r="V92"/>
      <c r="W92"/>
      <c r="X92"/>
      <c r="Y92"/>
      <c r="Z92"/>
      <c r="AA92"/>
      <c r="AB92"/>
      <c r="AC92"/>
      <c r="AD92"/>
      <c r="AE92"/>
    </row>
    <row r="93" spans="1:31" s="2" customFormat="1" x14ac:dyDescent="0.2">
      <c r="A93"/>
      <c r="B93"/>
      <c r="C93"/>
      <c r="D93"/>
      <c r="E93"/>
      <c r="F93"/>
      <c r="G93"/>
      <c r="H93"/>
      <c r="I93"/>
      <c r="J93"/>
      <c r="K93"/>
      <c r="L93"/>
      <c r="M93"/>
      <c r="N93"/>
      <c r="O93"/>
      <c r="P93"/>
      <c r="Q93"/>
      <c r="R93"/>
      <c r="S93"/>
      <c r="T93"/>
      <c r="U93"/>
      <c r="V93"/>
      <c r="W93"/>
      <c r="X93"/>
      <c r="Y93"/>
      <c r="Z93"/>
      <c r="AA93"/>
      <c r="AB93"/>
      <c r="AC93"/>
      <c r="AD93"/>
      <c r="AE93"/>
    </row>
    <row r="94" spans="1:31" s="2" customFormat="1" x14ac:dyDescent="0.2">
      <c r="A94"/>
      <c r="B94"/>
      <c r="C94"/>
      <c r="D94"/>
      <c r="E94"/>
      <c r="F94"/>
      <c r="G94"/>
      <c r="H94"/>
      <c r="I94"/>
      <c r="J94"/>
      <c r="K94"/>
      <c r="L94"/>
      <c r="M94"/>
      <c r="N94"/>
      <c r="O94"/>
      <c r="P94"/>
      <c r="Q94"/>
      <c r="R94"/>
      <c r="S94"/>
      <c r="T94"/>
      <c r="U94"/>
      <c r="V94"/>
      <c r="W94"/>
      <c r="X94"/>
      <c r="Y94"/>
      <c r="Z94"/>
      <c r="AA94"/>
      <c r="AB94"/>
      <c r="AC94"/>
      <c r="AD94"/>
      <c r="AE94"/>
    </row>
    <row r="95" spans="1:31" s="2" customFormat="1" x14ac:dyDescent="0.2">
      <c r="A95"/>
      <c r="B95"/>
      <c r="C95"/>
      <c r="D95"/>
      <c r="E95"/>
      <c r="F95"/>
      <c r="G95"/>
      <c r="H95"/>
      <c r="I95"/>
      <c r="J95"/>
      <c r="K95"/>
      <c r="L95"/>
      <c r="M95"/>
      <c r="N95"/>
      <c r="O95"/>
      <c r="P95"/>
      <c r="Q95"/>
      <c r="R95"/>
      <c r="S95"/>
      <c r="T95"/>
      <c r="U95"/>
      <c r="V95"/>
      <c r="W95"/>
      <c r="X95"/>
      <c r="Y95"/>
      <c r="Z95"/>
      <c r="AA95"/>
      <c r="AB95"/>
      <c r="AC95"/>
      <c r="AD95"/>
      <c r="AE95"/>
    </row>
    <row r="96" spans="1:31" s="2" customFormat="1" x14ac:dyDescent="0.2">
      <c r="A96"/>
      <c r="B96"/>
      <c r="C96"/>
      <c r="D96"/>
      <c r="E96"/>
      <c r="F96"/>
      <c r="G96"/>
      <c r="H96"/>
      <c r="I96"/>
      <c r="J96"/>
      <c r="K96"/>
      <c r="L96"/>
      <c r="M96"/>
      <c r="N96"/>
      <c r="O96"/>
      <c r="P96"/>
      <c r="Q96"/>
      <c r="R96"/>
      <c r="S96"/>
      <c r="T96"/>
      <c r="U96"/>
      <c r="V96"/>
      <c r="W96"/>
      <c r="X96"/>
      <c r="Y96"/>
      <c r="Z96"/>
      <c r="AA96"/>
      <c r="AB96"/>
      <c r="AC96"/>
      <c r="AD96"/>
      <c r="AE96"/>
    </row>
    <row r="97" spans="1:31" s="2" customFormat="1" x14ac:dyDescent="0.2">
      <c r="A97"/>
      <c r="B97"/>
      <c r="C97"/>
      <c r="D97"/>
      <c r="E97"/>
      <c r="F97"/>
      <c r="G97"/>
      <c r="H97"/>
      <c r="I97"/>
      <c r="J97"/>
      <c r="K97"/>
      <c r="L97"/>
      <c r="M97"/>
      <c r="N97"/>
      <c r="O97"/>
      <c r="P97"/>
      <c r="Q97"/>
      <c r="R97"/>
      <c r="S97"/>
      <c r="T97"/>
      <c r="U97"/>
      <c r="V97"/>
      <c r="W97"/>
      <c r="X97"/>
      <c r="Y97"/>
      <c r="Z97"/>
      <c r="AA97"/>
      <c r="AB97"/>
      <c r="AC97"/>
      <c r="AD97"/>
      <c r="AE97"/>
    </row>
    <row r="98" spans="1:31" s="2" customFormat="1" x14ac:dyDescent="0.2">
      <c r="A98"/>
      <c r="B98"/>
      <c r="C98"/>
      <c r="D98"/>
      <c r="E98"/>
      <c r="F98"/>
      <c r="G98"/>
      <c r="H98"/>
      <c r="I98"/>
      <c r="J98"/>
      <c r="K98"/>
      <c r="L98"/>
      <c r="M98"/>
      <c r="N98"/>
      <c r="O98"/>
      <c r="P98"/>
      <c r="Q98"/>
      <c r="R98"/>
      <c r="S98"/>
      <c r="T98"/>
      <c r="U98"/>
      <c r="V98"/>
      <c r="W98"/>
      <c r="X98"/>
      <c r="Y98"/>
      <c r="Z98"/>
      <c r="AA98"/>
      <c r="AB98"/>
      <c r="AC98"/>
      <c r="AD98"/>
      <c r="AE98"/>
    </row>
    <row r="99" spans="1:31" s="2" customFormat="1" x14ac:dyDescent="0.2">
      <c r="A99"/>
      <c r="B99"/>
      <c r="C99"/>
      <c r="D99"/>
      <c r="E99"/>
      <c r="F99"/>
      <c r="G99"/>
      <c r="H99"/>
      <c r="I99"/>
      <c r="J99"/>
      <c r="K99"/>
      <c r="L99"/>
      <c r="M99"/>
      <c r="N99"/>
      <c r="O99"/>
      <c r="P99"/>
      <c r="Q99"/>
      <c r="R99"/>
      <c r="S99"/>
      <c r="T99"/>
      <c r="U99"/>
      <c r="V99"/>
      <c r="W99"/>
      <c r="X99"/>
      <c r="Y99"/>
      <c r="Z99"/>
      <c r="AA99"/>
      <c r="AB99"/>
      <c r="AC99"/>
      <c r="AD99"/>
      <c r="AE99"/>
    </row>
    <row r="100" spans="1:31" s="2"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row>
    <row r="101" spans="1:31" s="2"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row>
    <row r="102" spans="1:31" s="2" customFormat="1" x14ac:dyDescent="0.2">
      <c r="A102"/>
      <c r="B102"/>
      <c r="C102"/>
      <c r="D102"/>
      <c r="E102"/>
      <c r="F102"/>
      <c r="G102"/>
      <c r="H102"/>
      <c r="I102"/>
      <c r="J102"/>
      <c r="K102"/>
      <c r="L102"/>
      <c r="M102"/>
      <c r="N102"/>
      <c r="O102"/>
      <c r="P102"/>
      <c r="Q102"/>
      <c r="R102"/>
      <c r="S102"/>
      <c r="T102"/>
      <c r="U102"/>
      <c r="V102"/>
      <c r="W102"/>
      <c r="X102"/>
      <c r="Y102"/>
      <c r="Z102"/>
      <c r="AA102"/>
      <c r="AB102"/>
      <c r="AC102"/>
      <c r="AD102"/>
      <c r="AE102"/>
    </row>
    <row r="103" spans="1:31" s="2" customFormat="1" x14ac:dyDescent="0.2">
      <c r="A103"/>
      <c r="B103"/>
      <c r="C103"/>
      <c r="D103"/>
      <c r="E103"/>
      <c r="F103"/>
      <c r="G103"/>
      <c r="H103"/>
      <c r="I103"/>
      <c r="J103"/>
      <c r="K103"/>
      <c r="L103"/>
      <c r="M103"/>
      <c r="N103"/>
      <c r="O103"/>
      <c r="P103"/>
      <c r="Q103"/>
      <c r="R103"/>
      <c r="S103"/>
      <c r="T103"/>
      <c r="U103"/>
      <c r="V103"/>
      <c r="W103"/>
      <c r="X103"/>
      <c r="Y103"/>
      <c r="Z103"/>
      <c r="AA103"/>
      <c r="AB103"/>
      <c r="AC103"/>
      <c r="AD103"/>
      <c r="AE103"/>
    </row>
    <row r="104" spans="1:31" s="2" customFormat="1" x14ac:dyDescent="0.2">
      <c r="A104"/>
      <c r="B104"/>
      <c r="C104"/>
      <c r="D104"/>
      <c r="E104"/>
      <c r="F104"/>
      <c r="G104"/>
      <c r="H104"/>
      <c r="I104"/>
      <c r="J104"/>
      <c r="K104"/>
      <c r="L104"/>
      <c r="M104"/>
      <c r="N104"/>
      <c r="O104"/>
      <c r="P104"/>
      <c r="Q104"/>
      <c r="R104"/>
      <c r="S104"/>
      <c r="T104"/>
      <c r="U104"/>
      <c r="V104"/>
      <c r="W104"/>
      <c r="X104"/>
      <c r="Y104"/>
      <c r="Z104"/>
      <c r="AA104"/>
      <c r="AB104"/>
      <c r="AC104"/>
      <c r="AD104"/>
      <c r="AE104"/>
    </row>
    <row r="105" spans="1:31" s="2" customFormat="1" x14ac:dyDescent="0.2">
      <c r="A105"/>
      <c r="B105"/>
      <c r="C105"/>
      <c r="D105"/>
      <c r="E105"/>
      <c r="F105"/>
      <c r="G105"/>
      <c r="H105"/>
      <c r="I105"/>
      <c r="J105"/>
      <c r="K105"/>
      <c r="L105"/>
      <c r="M105"/>
      <c r="N105"/>
      <c r="O105"/>
      <c r="P105"/>
      <c r="Q105"/>
      <c r="R105"/>
      <c r="S105"/>
      <c r="T105"/>
      <c r="U105"/>
      <c r="V105"/>
      <c r="W105"/>
      <c r="X105"/>
      <c r="Y105"/>
      <c r="Z105"/>
      <c r="AA105"/>
      <c r="AB105"/>
      <c r="AC105"/>
      <c r="AD105"/>
      <c r="AE105"/>
    </row>
    <row r="106" spans="1:31" s="2" customFormat="1" x14ac:dyDescent="0.2">
      <c r="A106"/>
      <c r="B106"/>
      <c r="C106"/>
      <c r="D106"/>
      <c r="E106"/>
      <c r="F106"/>
      <c r="G106"/>
      <c r="H106"/>
      <c r="I106"/>
      <c r="J106"/>
      <c r="K106"/>
      <c r="L106"/>
      <c r="M106"/>
      <c r="N106"/>
      <c r="O106"/>
      <c r="P106"/>
      <c r="Q106"/>
      <c r="R106"/>
      <c r="S106"/>
      <c r="T106"/>
      <c r="U106"/>
      <c r="V106"/>
      <c r="W106"/>
      <c r="X106"/>
      <c r="Y106"/>
      <c r="Z106"/>
      <c r="AA106"/>
      <c r="AB106"/>
      <c r="AC106"/>
      <c r="AD106"/>
      <c r="AE106"/>
    </row>
    <row r="107" spans="1:31" s="2" customFormat="1" x14ac:dyDescent="0.2">
      <c r="A107"/>
      <c r="B107"/>
      <c r="C107"/>
      <c r="D107"/>
      <c r="E107"/>
      <c r="F107"/>
      <c r="G107"/>
      <c r="H107"/>
      <c r="I107"/>
      <c r="J107"/>
      <c r="K107"/>
      <c r="L107"/>
      <c r="M107"/>
      <c r="N107"/>
      <c r="O107"/>
      <c r="P107"/>
      <c r="Q107"/>
      <c r="R107"/>
      <c r="S107"/>
      <c r="T107"/>
      <c r="U107"/>
      <c r="V107"/>
      <c r="W107"/>
      <c r="X107"/>
      <c r="Y107"/>
      <c r="Z107"/>
      <c r="AA107"/>
      <c r="AB107"/>
      <c r="AC107"/>
      <c r="AD107"/>
      <c r="AE107"/>
    </row>
    <row r="108" spans="1:31" s="2" customFormat="1" x14ac:dyDescent="0.2">
      <c r="A108"/>
      <c r="B108"/>
      <c r="C108"/>
      <c r="D108"/>
      <c r="E108"/>
      <c r="F108"/>
      <c r="G108"/>
      <c r="H108"/>
      <c r="I108"/>
      <c r="J108"/>
      <c r="K108"/>
      <c r="L108"/>
      <c r="M108"/>
      <c r="N108"/>
      <c r="O108"/>
      <c r="P108"/>
      <c r="Q108"/>
      <c r="R108"/>
      <c r="S108"/>
      <c r="T108"/>
      <c r="U108"/>
      <c r="V108"/>
      <c r="W108"/>
      <c r="X108"/>
      <c r="Y108"/>
      <c r="Z108"/>
      <c r="AA108"/>
      <c r="AB108"/>
      <c r="AC108"/>
      <c r="AD108"/>
      <c r="AE108"/>
    </row>
    <row r="109" spans="1:31" s="2" customFormat="1" x14ac:dyDescent="0.2">
      <c r="A109"/>
      <c r="B109"/>
      <c r="C109"/>
      <c r="D109"/>
      <c r="E109"/>
      <c r="F109"/>
      <c r="G109"/>
      <c r="H109"/>
      <c r="I109"/>
      <c r="J109"/>
      <c r="K109"/>
      <c r="L109"/>
      <c r="M109"/>
      <c r="N109"/>
      <c r="O109"/>
      <c r="P109"/>
      <c r="Q109"/>
      <c r="R109"/>
      <c r="S109"/>
      <c r="T109"/>
      <c r="U109"/>
      <c r="V109"/>
      <c r="W109"/>
      <c r="X109"/>
      <c r="Y109"/>
      <c r="Z109"/>
      <c r="AA109"/>
      <c r="AB109"/>
      <c r="AC109"/>
      <c r="AD109"/>
      <c r="AE109"/>
    </row>
    <row r="110" spans="1:31" s="2" customFormat="1" x14ac:dyDescent="0.2">
      <c r="A110"/>
      <c r="B110"/>
      <c r="C110"/>
      <c r="D110"/>
      <c r="E110"/>
      <c r="F110"/>
      <c r="G110"/>
      <c r="H110"/>
      <c r="I110"/>
      <c r="J110"/>
      <c r="K110"/>
      <c r="L110"/>
      <c r="M110"/>
      <c r="N110"/>
      <c r="O110"/>
      <c r="P110"/>
      <c r="Q110"/>
      <c r="R110"/>
      <c r="S110"/>
      <c r="T110"/>
      <c r="U110"/>
      <c r="V110"/>
      <c r="W110"/>
      <c r="X110"/>
      <c r="Y110"/>
      <c r="Z110"/>
      <c r="AA110"/>
      <c r="AB110"/>
      <c r="AC110"/>
      <c r="AD110"/>
      <c r="AE110"/>
    </row>
    <row r="111" spans="1:31" s="2" customFormat="1" x14ac:dyDescent="0.2">
      <c r="A111"/>
      <c r="B111"/>
      <c r="C111"/>
      <c r="D111"/>
      <c r="E111"/>
      <c r="F111"/>
      <c r="G111"/>
      <c r="H111"/>
      <c r="I111"/>
      <c r="J111"/>
      <c r="K111"/>
      <c r="L111"/>
      <c r="M111"/>
      <c r="N111"/>
      <c r="O111"/>
      <c r="P111"/>
      <c r="Q111"/>
      <c r="R111"/>
      <c r="S111"/>
      <c r="T111"/>
      <c r="U111"/>
      <c r="V111"/>
      <c r="W111"/>
      <c r="X111"/>
      <c r="Y111"/>
      <c r="Z111"/>
      <c r="AA111"/>
      <c r="AB111"/>
      <c r="AC111"/>
      <c r="AD111"/>
      <c r="AE111"/>
    </row>
    <row r="112" spans="1:31" s="2" customFormat="1" x14ac:dyDescent="0.2">
      <c r="A112"/>
      <c r="B112"/>
      <c r="C112"/>
      <c r="D112"/>
      <c r="E112"/>
      <c r="F112"/>
      <c r="G112"/>
      <c r="H112"/>
      <c r="I112"/>
      <c r="J112"/>
      <c r="K112"/>
      <c r="L112"/>
      <c r="M112"/>
      <c r="N112"/>
      <c r="O112"/>
      <c r="P112"/>
      <c r="Q112"/>
      <c r="R112"/>
      <c r="S112"/>
      <c r="T112"/>
      <c r="U112"/>
      <c r="V112"/>
      <c r="W112"/>
      <c r="X112"/>
      <c r="Y112"/>
      <c r="Z112"/>
      <c r="AA112"/>
      <c r="AB112"/>
      <c r="AC112"/>
      <c r="AD112"/>
      <c r="AE112"/>
    </row>
    <row r="113" spans="1:31" s="2" customFormat="1" x14ac:dyDescent="0.2">
      <c r="A113"/>
      <c r="B113"/>
      <c r="C113"/>
      <c r="D113"/>
      <c r="E113"/>
      <c r="F113"/>
      <c r="G113"/>
      <c r="H113"/>
      <c r="I113"/>
      <c r="J113"/>
      <c r="K113"/>
      <c r="L113"/>
      <c r="M113"/>
      <c r="N113"/>
      <c r="O113"/>
      <c r="P113"/>
      <c r="Q113"/>
      <c r="R113"/>
      <c r="S113"/>
      <c r="T113"/>
      <c r="U113"/>
      <c r="V113"/>
      <c r="W113"/>
      <c r="X113"/>
      <c r="Y113"/>
      <c r="Z113"/>
      <c r="AA113"/>
      <c r="AB113"/>
      <c r="AC113"/>
      <c r="AD113"/>
      <c r="AE113"/>
    </row>
    <row r="114" spans="1:31" s="2" customFormat="1" x14ac:dyDescent="0.2">
      <c r="A114"/>
      <c r="B114"/>
      <c r="C114"/>
      <c r="D114"/>
      <c r="E114"/>
      <c r="F114"/>
      <c r="G114"/>
      <c r="H114"/>
      <c r="I114"/>
      <c r="J114"/>
      <c r="K114"/>
      <c r="L114"/>
      <c r="M114"/>
      <c r="N114"/>
      <c r="O114"/>
      <c r="P114"/>
      <c r="Q114"/>
      <c r="R114"/>
      <c r="S114"/>
      <c r="T114"/>
      <c r="U114"/>
      <c r="V114"/>
      <c r="W114"/>
      <c r="X114"/>
      <c r="Y114"/>
      <c r="Z114"/>
      <c r="AA114"/>
      <c r="AB114"/>
      <c r="AC114"/>
      <c r="AD114"/>
      <c r="AE114"/>
    </row>
    <row r="115" spans="1:31" s="2" customFormat="1" x14ac:dyDescent="0.2">
      <c r="A115"/>
      <c r="B115"/>
      <c r="C115"/>
      <c r="D115"/>
      <c r="E115"/>
      <c r="F115"/>
      <c r="G115"/>
      <c r="H115"/>
      <c r="I115"/>
      <c r="J115"/>
      <c r="K115"/>
      <c r="L115"/>
      <c r="M115"/>
      <c r="N115"/>
      <c r="O115"/>
      <c r="P115"/>
      <c r="Q115"/>
      <c r="R115"/>
      <c r="S115"/>
      <c r="T115"/>
      <c r="U115"/>
      <c r="V115"/>
      <c r="W115"/>
      <c r="X115"/>
      <c r="Y115"/>
      <c r="Z115"/>
      <c r="AA115"/>
      <c r="AB115"/>
      <c r="AC115"/>
      <c r="AD115"/>
      <c r="AE115"/>
    </row>
    <row r="116" spans="1:31" s="2" customFormat="1" x14ac:dyDescent="0.2">
      <c r="A116"/>
      <c r="B116"/>
      <c r="C116"/>
      <c r="D116"/>
      <c r="E116"/>
      <c r="F116"/>
      <c r="G116"/>
      <c r="H116"/>
      <c r="I116"/>
      <c r="J116"/>
      <c r="K116"/>
      <c r="L116"/>
      <c r="M116"/>
      <c r="N116"/>
      <c r="O116"/>
      <c r="P116"/>
      <c r="Q116"/>
      <c r="R116"/>
      <c r="S116"/>
      <c r="T116"/>
      <c r="U116"/>
      <c r="V116"/>
      <c r="W116"/>
      <c r="X116"/>
      <c r="Y116"/>
      <c r="Z116"/>
      <c r="AA116"/>
      <c r="AB116"/>
      <c r="AC116"/>
      <c r="AD116"/>
      <c r="AE116"/>
    </row>
    <row r="117" spans="1:31" s="2" customFormat="1" x14ac:dyDescent="0.2">
      <c r="A117"/>
      <c r="B117"/>
      <c r="C117"/>
      <c r="D117"/>
      <c r="E117"/>
      <c r="F117"/>
      <c r="G117"/>
      <c r="H117"/>
      <c r="I117"/>
      <c r="J117"/>
      <c r="K117"/>
      <c r="L117"/>
      <c r="M117"/>
      <c r="N117"/>
      <c r="O117"/>
      <c r="P117"/>
      <c r="Q117"/>
      <c r="R117"/>
      <c r="S117"/>
      <c r="T117"/>
      <c r="U117"/>
      <c r="V117"/>
      <c r="W117"/>
      <c r="X117"/>
      <c r="Y117"/>
      <c r="Z117"/>
      <c r="AA117"/>
      <c r="AB117"/>
      <c r="AC117"/>
      <c r="AD117"/>
      <c r="AE117"/>
    </row>
    <row r="118" spans="1:31" s="2" customFormat="1" x14ac:dyDescent="0.2">
      <c r="A118"/>
      <c r="B118"/>
      <c r="C118"/>
      <c r="D118"/>
      <c r="E118"/>
      <c r="F118"/>
      <c r="G118"/>
      <c r="H118"/>
      <c r="I118"/>
      <c r="J118"/>
      <c r="K118"/>
      <c r="L118"/>
      <c r="M118"/>
      <c r="N118"/>
      <c r="O118"/>
      <c r="P118"/>
      <c r="Q118"/>
      <c r="R118"/>
      <c r="S118"/>
      <c r="T118"/>
      <c r="U118"/>
      <c r="V118"/>
      <c r="W118"/>
      <c r="X118"/>
      <c r="Y118"/>
      <c r="Z118"/>
      <c r="AA118"/>
      <c r="AB118"/>
      <c r="AC118"/>
      <c r="AD118"/>
      <c r="AE118"/>
    </row>
    <row r="119" spans="1:31" s="2" customFormat="1" x14ac:dyDescent="0.2">
      <c r="A119"/>
      <c r="B119"/>
      <c r="C119"/>
      <c r="D119"/>
      <c r="E119"/>
      <c r="F119"/>
      <c r="G119"/>
      <c r="H119"/>
      <c r="I119"/>
      <c r="J119"/>
      <c r="K119"/>
      <c r="L119"/>
      <c r="M119"/>
      <c r="N119"/>
      <c r="O119"/>
      <c r="P119"/>
      <c r="Q119"/>
      <c r="R119"/>
      <c r="S119"/>
      <c r="T119"/>
      <c r="U119"/>
      <c r="V119"/>
      <c r="W119"/>
      <c r="X119"/>
      <c r="Y119"/>
      <c r="Z119"/>
      <c r="AA119"/>
      <c r="AB119"/>
      <c r="AC119"/>
      <c r="AD119"/>
      <c r="AE119"/>
    </row>
    <row r="120" spans="1:31" s="2" customFormat="1" x14ac:dyDescent="0.2">
      <c r="A120"/>
      <c r="B120"/>
      <c r="C120"/>
      <c r="D120"/>
      <c r="E120"/>
      <c r="F120"/>
      <c r="G120"/>
      <c r="H120"/>
      <c r="I120"/>
      <c r="J120"/>
      <c r="K120"/>
      <c r="L120"/>
      <c r="M120"/>
      <c r="N120"/>
      <c r="O120"/>
      <c r="P120"/>
      <c r="Q120"/>
      <c r="R120"/>
      <c r="S120"/>
      <c r="T120"/>
      <c r="U120"/>
      <c r="V120"/>
      <c r="W120"/>
      <c r="X120"/>
      <c r="Y120"/>
      <c r="Z120"/>
      <c r="AA120"/>
      <c r="AB120"/>
      <c r="AC120"/>
      <c r="AD120"/>
      <c r="AE120"/>
    </row>
    <row r="121" spans="1:31" s="2" customFormat="1" x14ac:dyDescent="0.2">
      <c r="A121"/>
      <c r="B121"/>
      <c r="C121"/>
      <c r="D121"/>
      <c r="E121"/>
      <c r="F121"/>
      <c r="G121"/>
      <c r="H121"/>
      <c r="I121"/>
      <c r="J121"/>
      <c r="K121"/>
      <c r="L121"/>
      <c r="M121"/>
      <c r="N121"/>
      <c r="O121"/>
      <c r="P121"/>
      <c r="Q121"/>
      <c r="R121"/>
      <c r="S121"/>
      <c r="T121"/>
      <c r="U121"/>
      <c r="V121"/>
      <c r="W121"/>
      <c r="X121"/>
      <c r="Y121"/>
      <c r="Z121"/>
      <c r="AA121"/>
      <c r="AB121"/>
      <c r="AC121"/>
      <c r="AD121"/>
      <c r="AE121"/>
    </row>
    <row r="122" spans="1:31" s="2" customFormat="1" x14ac:dyDescent="0.2">
      <c r="A122"/>
      <c r="B122"/>
      <c r="C122"/>
      <c r="D122"/>
      <c r="E122"/>
      <c r="F122"/>
      <c r="G122"/>
      <c r="H122"/>
      <c r="I122"/>
      <c r="J122"/>
      <c r="K122"/>
      <c r="L122"/>
      <c r="M122"/>
      <c r="N122"/>
      <c r="O122"/>
      <c r="P122"/>
      <c r="Q122"/>
      <c r="R122"/>
      <c r="S122"/>
      <c r="T122"/>
      <c r="U122"/>
      <c r="V122"/>
      <c r="W122"/>
      <c r="X122"/>
      <c r="Y122"/>
      <c r="Z122"/>
      <c r="AA122"/>
      <c r="AB122"/>
      <c r="AC122"/>
      <c r="AD122"/>
      <c r="AE122"/>
    </row>
    <row r="123" spans="1:31" s="2" customFormat="1" x14ac:dyDescent="0.2">
      <c r="A123"/>
      <c r="B123"/>
      <c r="C123"/>
      <c r="D123"/>
      <c r="E123"/>
      <c r="F123"/>
      <c r="G123"/>
      <c r="H123"/>
      <c r="I123"/>
      <c r="J123"/>
      <c r="K123"/>
      <c r="L123"/>
      <c r="M123"/>
      <c r="N123"/>
      <c r="O123"/>
      <c r="P123"/>
      <c r="Q123"/>
      <c r="R123"/>
      <c r="S123"/>
      <c r="T123"/>
      <c r="U123"/>
      <c r="V123"/>
      <c r="W123"/>
      <c r="X123"/>
      <c r="Y123"/>
      <c r="Z123"/>
      <c r="AA123"/>
      <c r="AB123"/>
      <c r="AC123"/>
      <c r="AD123"/>
      <c r="AE123"/>
    </row>
    <row r="124" spans="1:31" s="2" customFormat="1" x14ac:dyDescent="0.2">
      <c r="A124"/>
      <c r="B124"/>
      <c r="C124"/>
      <c r="D124"/>
      <c r="E124"/>
      <c r="F124"/>
      <c r="G124"/>
      <c r="H124"/>
      <c r="I124"/>
      <c r="J124"/>
      <c r="K124"/>
      <c r="L124"/>
      <c r="M124"/>
      <c r="N124"/>
      <c r="O124"/>
      <c r="P124"/>
      <c r="Q124"/>
      <c r="R124"/>
      <c r="S124"/>
      <c r="T124"/>
      <c r="U124"/>
      <c r="V124"/>
      <c r="W124"/>
      <c r="X124"/>
      <c r="Y124"/>
      <c r="Z124"/>
      <c r="AA124"/>
      <c r="AB124"/>
      <c r="AC124"/>
      <c r="AD124"/>
      <c r="AE124"/>
    </row>
    <row r="125" spans="1:31" s="2" customFormat="1" x14ac:dyDescent="0.2">
      <c r="A125"/>
      <c r="B125"/>
      <c r="C125"/>
      <c r="D125"/>
      <c r="E125"/>
      <c r="F125"/>
      <c r="G125"/>
      <c r="H125"/>
      <c r="I125"/>
      <c r="J125"/>
      <c r="K125"/>
      <c r="L125"/>
      <c r="M125"/>
      <c r="N125"/>
      <c r="O125"/>
      <c r="P125"/>
      <c r="Q125"/>
      <c r="R125"/>
      <c r="S125"/>
      <c r="T125"/>
      <c r="U125"/>
      <c r="V125"/>
      <c r="W125"/>
      <c r="X125"/>
      <c r="Y125"/>
      <c r="Z125"/>
      <c r="AA125"/>
      <c r="AB125"/>
      <c r="AC125"/>
      <c r="AD125"/>
      <c r="AE125"/>
    </row>
    <row r="126" spans="1:31" s="2" customFormat="1" x14ac:dyDescent="0.2">
      <c r="A126"/>
      <c r="B126"/>
      <c r="C126"/>
      <c r="D126"/>
      <c r="E126"/>
      <c r="F126"/>
      <c r="G126"/>
      <c r="H126"/>
      <c r="I126"/>
      <c r="J126"/>
      <c r="K126"/>
      <c r="L126"/>
      <c r="M126"/>
      <c r="N126"/>
      <c r="O126"/>
      <c r="P126"/>
      <c r="Q126"/>
      <c r="R126"/>
      <c r="S126"/>
      <c r="T126"/>
      <c r="U126"/>
      <c r="V126"/>
      <c r="W126"/>
      <c r="X126"/>
      <c r="Y126"/>
      <c r="Z126"/>
      <c r="AA126"/>
      <c r="AB126"/>
      <c r="AC126"/>
      <c r="AD126"/>
      <c r="AE126"/>
    </row>
    <row r="127" spans="1:31" s="2" customFormat="1" x14ac:dyDescent="0.2">
      <c r="A127"/>
      <c r="B127"/>
      <c r="C127"/>
      <c r="D127"/>
      <c r="E127"/>
      <c r="F127"/>
      <c r="G127"/>
      <c r="H127"/>
      <c r="I127"/>
      <c r="J127"/>
      <c r="K127"/>
      <c r="L127"/>
      <c r="M127"/>
      <c r="N127"/>
      <c r="O127"/>
      <c r="P127"/>
      <c r="Q127"/>
      <c r="R127"/>
      <c r="S127"/>
      <c r="T127"/>
      <c r="U127"/>
      <c r="V127"/>
      <c r="W127"/>
      <c r="X127"/>
      <c r="Y127"/>
      <c r="Z127"/>
      <c r="AA127"/>
      <c r="AB127"/>
      <c r="AC127"/>
      <c r="AD127"/>
      <c r="AE127"/>
    </row>
  </sheetData>
  <sheetProtection algorithmName="SHA-512" hashValue="ddLrVMjdi7az8s3yX+8ZmsXkMedtn3Gnihn9Jm4D37FQ7udfJ9XdKeLG4F5TpDkI3yePk2d4iZD7WHegjhLKSQ==" saltValue="9Zj4Nfh51Y74ELuKwnSibQ==" spinCount="100000" sheet="1" formatCells="0" formatColumns="0" selectLockedCells="1"/>
  <mergeCells count="199">
    <mergeCell ref="K38:S40"/>
    <mergeCell ref="K41:S43"/>
    <mergeCell ref="K32:S34"/>
    <mergeCell ref="G47:J48"/>
    <mergeCell ref="B35:F35"/>
    <mergeCell ref="G35:J36"/>
    <mergeCell ref="B30:F30"/>
    <mergeCell ref="C31:E31"/>
    <mergeCell ref="G31:I31"/>
    <mergeCell ref="B33:F33"/>
    <mergeCell ref="C34:E34"/>
    <mergeCell ref="K8:S10"/>
    <mergeCell ref="K11:S13"/>
    <mergeCell ref="K14:S16"/>
    <mergeCell ref="K17:S19"/>
    <mergeCell ref="K20:S22"/>
    <mergeCell ref="K23:S25"/>
    <mergeCell ref="K26:S28"/>
    <mergeCell ref="K29:S31"/>
    <mergeCell ref="K35:S37"/>
    <mergeCell ref="T37:U37"/>
    <mergeCell ref="V37:AC37"/>
    <mergeCell ref="T40:U40"/>
    <mergeCell ref="V40:AC40"/>
    <mergeCell ref="T43:U43"/>
    <mergeCell ref="V43:AC43"/>
    <mergeCell ref="V35:AC36"/>
    <mergeCell ref="T38:U39"/>
    <mergeCell ref="V38:AC39"/>
    <mergeCell ref="T41:U42"/>
    <mergeCell ref="V41:AC42"/>
    <mergeCell ref="T35:U36"/>
    <mergeCell ref="T28:U28"/>
    <mergeCell ref="V28:AC28"/>
    <mergeCell ref="T31:U31"/>
    <mergeCell ref="V31:AC31"/>
    <mergeCell ref="T34:U34"/>
    <mergeCell ref="V34:AC34"/>
    <mergeCell ref="T26:U27"/>
    <mergeCell ref="V26:AC27"/>
    <mergeCell ref="T32:U33"/>
    <mergeCell ref="V32:AC33"/>
    <mergeCell ref="T29:U30"/>
    <mergeCell ref="T8:U9"/>
    <mergeCell ref="V8:AC9"/>
    <mergeCell ref="T11:U12"/>
    <mergeCell ref="V11:AC12"/>
    <mergeCell ref="T14:U15"/>
    <mergeCell ref="V14:AC15"/>
    <mergeCell ref="T10:U10"/>
    <mergeCell ref="V10:AC10"/>
    <mergeCell ref="T13:U13"/>
    <mergeCell ref="V13:AC13"/>
    <mergeCell ref="V47:AC48"/>
    <mergeCell ref="A53:A55"/>
    <mergeCell ref="B53:F53"/>
    <mergeCell ref="G53:J54"/>
    <mergeCell ref="B54:F54"/>
    <mergeCell ref="C55:E55"/>
    <mergeCell ref="G55:I55"/>
    <mergeCell ref="C52:E52"/>
    <mergeCell ref="G52:I52"/>
    <mergeCell ref="B51:F51"/>
    <mergeCell ref="V50:AC51"/>
    <mergeCell ref="T53:U54"/>
    <mergeCell ref="V53:AC54"/>
    <mergeCell ref="T49:U49"/>
    <mergeCell ref="V49:AC49"/>
    <mergeCell ref="T52:U52"/>
    <mergeCell ref="V52:AC52"/>
    <mergeCell ref="T55:U55"/>
    <mergeCell ref="V55:AC55"/>
    <mergeCell ref="K47:S49"/>
    <mergeCell ref="K50:S52"/>
    <mergeCell ref="K53:S55"/>
    <mergeCell ref="U66:V66"/>
    <mergeCell ref="Z66:AA66"/>
    <mergeCell ref="W66:X66"/>
    <mergeCell ref="A66:C66"/>
    <mergeCell ref="A67:C69"/>
    <mergeCell ref="D69:K69"/>
    <mergeCell ref="T69:Z69"/>
    <mergeCell ref="L69:R69"/>
    <mergeCell ref="A38:A40"/>
    <mergeCell ref="B38:F38"/>
    <mergeCell ref="G38:J39"/>
    <mergeCell ref="A41:A43"/>
    <mergeCell ref="B41:F41"/>
    <mergeCell ref="G41:J42"/>
    <mergeCell ref="V46:AC46"/>
    <mergeCell ref="B42:F42"/>
    <mergeCell ref="C43:E43"/>
    <mergeCell ref="G43:I43"/>
    <mergeCell ref="T44:U45"/>
    <mergeCell ref="V44:AC45"/>
    <mergeCell ref="T46:U46"/>
    <mergeCell ref="K44:S46"/>
    <mergeCell ref="T50:U51"/>
    <mergeCell ref="T47:U48"/>
    <mergeCell ref="Y2:AA2"/>
    <mergeCell ref="W2:X2"/>
    <mergeCell ref="A50:A52"/>
    <mergeCell ref="B50:F50"/>
    <mergeCell ref="G50:J51"/>
    <mergeCell ref="B48:F48"/>
    <mergeCell ref="C49:E49"/>
    <mergeCell ref="G49:I49"/>
    <mergeCell ref="B45:F45"/>
    <mergeCell ref="C46:E46"/>
    <mergeCell ref="G46:I46"/>
    <mergeCell ref="A44:A46"/>
    <mergeCell ref="B44:F44"/>
    <mergeCell ref="G44:J45"/>
    <mergeCell ref="A47:A49"/>
    <mergeCell ref="B47:F47"/>
    <mergeCell ref="B39:F39"/>
    <mergeCell ref="C40:E40"/>
    <mergeCell ref="G40:I40"/>
    <mergeCell ref="V29:AC30"/>
    <mergeCell ref="A32:A34"/>
    <mergeCell ref="B32:F32"/>
    <mergeCell ref="G32:J33"/>
    <mergeCell ref="A35:A37"/>
    <mergeCell ref="B36:F36"/>
    <mergeCell ref="C37:E37"/>
    <mergeCell ref="G37:I37"/>
    <mergeCell ref="A26:A28"/>
    <mergeCell ref="B26:F26"/>
    <mergeCell ref="G26:J27"/>
    <mergeCell ref="A29:A31"/>
    <mergeCell ref="B29:F29"/>
    <mergeCell ref="G29:J30"/>
    <mergeCell ref="C25:E25"/>
    <mergeCell ref="G25:I25"/>
    <mergeCell ref="A23:A25"/>
    <mergeCell ref="B27:F27"/>
    <mergeCell ref="C28:E28"/>
    <mergeCell ref="G28:I28"/>
    <mergeCell ref="B23:F23"/>
    <mergeCell ref="G23:J24"/>
    <mergeCell ref="G34:I34"/>
    <mergeCell ref="T19:U19"/>
    <mergeCell ref="V19:AC19"/>
    <mergeCell ref="T17:U18"/>
    <mergeCell ref="V17:AC18"/>
    <mergeCell ref="T23:U24"/>
    <mergeCell ref="V23:AC24"/>
    <mergeCell ref="T22:U22"/>
    <mergeCell ref="V22:AC22"/>
    <mergeCell ref="B24:F24"/>
    <mergeCell ref="B20:F20"/>
    <mergeCell ref="T25:U25"/>
    <mergeCell ref="V25:AC25"/>
    <mergeCell ref="T7:AC7"/>
    <mergeCell ref="A20:A22"/>
    <mergeCell ref="B21:F21"/>
    <mergeCell ref="G20:J21"/>
    <mergeCell ref="A14:A16"/>
    <mergeCell ref="B14:F14"/>
    <mergeCell ref="G14:J15"/>
    <mergeCell ref="A17:A19"/>
    <mergeCell ref="B17:F17"/>
    <mergeCell ref="G17:J18"/>
    <mergeCell ref="B15:F15"/>
    <mergeCell ref="B18:F18"/>
    <mergeCell ref="C19:E19"/>
    <mergeCell ref="G19:I19"/>
    <mergeCell ref="G16:I16"/>
    <mergeCell ref="C16:E16"/>
    <mergeCell ref="C22:E22"/>
    <mergeCell ref="G22:I22"/>
    <mergeCell ref="T20:U21"/>
    <mergeCell ref="V20:AC21"/>
    <mergeCell ref="T16:U16"/>
    <mergeCell ref="V16:AC16"/>
    <mergeCell ref="M3:AC3"/>
    <mergeCell ref="A1:AA1"/>
    <mergeCell ref="AB2:AC2"/>
    <mergeCell ref="A8:A10"/>
    <mergeCell ref="B8:F8"/>
    <mergeCell ref="G8:J9"/>
    <mergeCell ref="A11:A13"/>
    <mergeCell ref="B11:F11"/>
    <mergeCell ref="G11:J12"/>
    <mergeCell ref="T5:AC6"/>
    <mergeCell ref="B6:F6"/>
    <mergeCell ref="G6:J6"/>
    <mergeCell ref="B7:F7"/>
    <mergeCell ref="G7:J7"/>
    <mergeCell ref="A5:A7"/>
    <mergeCell ref="B5:F5"/>
    <mergeCell ref="G5:J5"/>
    <mergeCell ref="K5:S7"/>
    <mergeCell ref="B12:F12"/>
    <mergeCell ref="B9:F9"/>
    <mergeCell ref="C10:E10"/>
    <mergeCell ref="G10:I10"/>
    <mergeCell ref="C13:E13"/>
    <mergeCell ref="G13:I13"/>
  </mergeCells>
  <phoneticPr fontId="3"/>
  <pageMargins left="0.39370078740157483" right="0.39370078740157483" top="0.39370078740157483" bottom="0.39370078740157483" header="0.31496062992125984" footer="0.31496062992125984"/>
  <pageSetup paperSize="9" scale="81" orientation="portrait" r:id="rId1"/>
  <colBreaks count="1" manualBreakCount="1">
    <brk id="2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72"/>
  <sheetViews>
    <sheetView showGridLines="0" view="pageBreakPreview" topLeftCell="A3" zoomScaleNormal="100" zoomScaleSheetLayoutView="100" workbookViewId="0">
      <selection activeCell="D55" sqref="D55"/>
    </sheetView>
  </sheetViews>
  <sheetFormatPr defaultRowHeight="13" x14ac:dyDescent="0.2"/>
  <cols>
    <col min="1" max="1" width="8.81640625" style="1" customWidth="1"/>
    <col min="2" max="2" width="9" style="1" customWidth="1"/>
    <col min="3" max="8" width="9" style="1"/>
    <col min="9" max="9" width="14.36328125" style="1" customWidth="1"/>
    <col min="10" max="10" width="5.1796875" style="1" customWidth="1"/>
    <col min="11" max="11" width="9" style="1"/>
  </cols>
  <sheetData>
    <row r="1" spans="1:9" customFormat="1" ht="14" x14ac:dyDescent="0.2">
      <c r="A1" s="463" t="s">
        <v>780</v>
      </c>
      <c r="B1" s="464"/>
      <c r="C1" s="464"/>
      <c r="D1" s="464"/>
      <c r="E1" s="464"/>
      <c r="F1" s="464"/>
      <c r="G1" s="464"/>
      <c r="H1" s="464"/>
      <c r="I1" s="465"/>
    </row>
    <row r="2" spans="1:9" customFormat="1" ht="6" customHeight="1" x14ac:dyDescent="0.2">
      <c r="A2" s="466"/>
      <c r="B2" s="466"/>
      <c r="C2" s="466"/>
      <c r="D2" s="466"/>
      <c r="E2" s="466"/>
      <c r="F2" s="466"/>
      <c r="G2" s="466"/>
      <c r="H2" s="466"/>
      <c r="I2" s="1"/>
    </row>
    <row r="3" spans="1:9" s="35" customFormat="1" x14ac:dyDescent="0.2">
      <c r="A3" s="467" t="s">
        <v>52</v>
      </c>
      <c r="B3" s="468"/>
      <c r="C3" s="468"/>
      <c r="D3" s="468"/>
      <c r="E3" s="468"/>
      <c r="F3" s="468"/>
      <c r="G3" s="468"/>
      <c r="H3" s="468"/>
      <c r="I3" s="469"/>
    </row>
    <row r="4" spans="1:9" s="35" customFormat="1" ht="15.75" customHeight="1" x14ac:dyDescent="0.2">
      <c r="A4" s="468" t="s">
        <v>781</v>
      </c>
      <c r="B4" s="468"/>
      <c r="C4" s="468"/>
      <c r="D4" s="468"/>
      <c r="E4" s="468"/>
      <c r="F4" s="468"/>
      <c r="G4" s="468"/>
      <c r="H4" s="468"/>
      <c r="I4" s="469"/>
    </row>
    <row r="5" spans="1:9" s="35" customFormat="1" ht="15.75" customHeight="1" x14ac:dyDescent="0.2">
      <c r="A5" s="462" t="s">
        <v>525</v>
      </c>
      <c r="B5" s="462"/>
      <c r="C5" s="462"/>
      <c r="D5" s="462"/>
      <c r="E5" s="462"/>
      <c r="F5" s="462"/>
      <c r="G5" s="462"/>
      <c r="H5" s="462"/>
      <c r="I5" s="470"/>
    </row>
    <row r="6" spans="1:9" s="35" customFormat="1" ht="15.75" customHeight="1" x14ac:dyDescent="0.2">
      <c r="A6" s="38" t="s">
        <v>439</v>
      </c>
      <c r="B6" s="38"/>
      <c r="C6" s="38"/>
      <c r="D6" s="38"/>
      <c r="E6" s="38"/>
      <c r="F6" s="38"/>
      <c r="G6" s="38"/>
      <c r="H6" s="38"/>
    </row>
    <row r="7" spans="1:9" s="35" customFormat="1" ht="15.75" customHeight="1" x14ac:dyDescent="0.2">
      <c r="A7" s="38" t="s">
        <v>635</v>
      </c>
      <c r="B7" s="38"/>
      <c r="C7" s="38"/>
      <c r="D7" s="38"/>
      <c r="E7" s="38"/>
      <c r="F7" s="38"/>
      <c r="G7" s="38"/>
      <c r="H7" s="38"/>
    </row>
    <row r="8" spans="1:9" s="35" customFormat="1" ht="15.75" customHeight="1" x14ac:dyDescent="0.2">
      <c r="A8" s="462" t="s">
        <v>440</v>
      </c>
      <c r="B8" s="462"/>
      <c r="C8" s="462"/>
      <c r="D8" s="462"/>
      <c r="E8" s="462"/>
      <c r="F8" s="462"/>
      <c r="G8" s="462"/>
      <c r="H8" s="462"/>
      <c r="I8" s="470"/>
    </row>
    <row r="9" spans="1:9" s="35" customFormat="1" ht="15.75" customHeight="1" x14ac:dyDescent="0.2">
      <c r="A9" s="462" t="s">
        <v>649</v>
      </c>
      <c r="B9" s="462"/>
      <c r="C9" s="462"/>
      <c r="D9" s="462"/>
      <c r="E9" s="462"/>
      <c r="F9" s="462"/>
      <c r="G9" s="462"/>
      <c r="H9" s="462"/>
      <c r="I9" s="470"/>
    </row>
    <row r="10" spans="1:9" s="35" customFormat="1" ht="15.75" customHeight="1" x14ac:dyDescent="0.2">
      <c r="A10" s="471" t="s">
        <v>437</v>
      </c>
      <c r="B10" s="471"/>
      <c r="C10" s="471"/>
      <c r="D10" s="471"/>
      <c r="E10" s="471"/>
      <c r="F10" s="471"/>
      <c r="G10" s="471"/>
      <c r="H10" s="471"/>
      <c r="I10" s="472"/>
    </row>
    <row r="11" spans="1:9" s="35" customFormat="1" ht="15.75" customHeight="1" x14ac:dyDescent="0.2">
      <c r="A11" s="471" t="s">
        <v>686</v>
      </c>
      <c r="B11" s="471"/>
      <c r="C11" s="471"/>
      <c r="D11" s="471"/>
      <c r="E11" s="471"/>
      <c r="F11" s="471"/>
      <c r="G11" s="471"/>
      <c r="H11" s="471"/>
      <c r="I11" s="472"/>
    </row>
    <row r="12" spans="1:9" s="35" customFormat="1" ht="15.75" customHeight="1" x14ac:dyDescent="0.2">
      <c r="A12" s="462" t="s">
        <v>687</v>
      </c>
      <c r="B12" s="462"/>
      <c r="C12" s="462"/>
      <c r="D12" s="462"/>
      <c r="E12" s="462"/>
      <c r="F12" s="462"/>
      <c r="G12" s="462"/>
      <c r="H12" s="462"/>
    </row>
    <row r="13" spans="1:9" s="35" customFormat="1" ht="15.75" customHeight="1" x14ac:dyDescent="0.2">
      <c r="A13" s="38" t="s">
        <v>353</v>
      </c>
      <c r="B13" s="38"/>
      <c r="C13" s="38"/>
      <c r="D13" s="38"/>
      <c r="E13" s="38"/>
      <c r="F13" s="38"/>
      <c r="G13" s="38"/>
      <c r="H13" s="38"/>
    </row>
    <row r="14" spans="1:9" s="35" customFormat="1" ht="15.75" customHeight="1" x14ac:dyDescent="0.2">
      <c r="A14" s="462" t="s">
        <v>438</v>
      </c>
      <c r="B14" s="462"/>
      <c r="C14" s="462"/>
      <c r="D14" s="462"/>
      <c r="E14" s="462"/>
      <c r="F14" s="462"/>
      <c r="G14" s="462"/>
      <c r="H14" s="462"/>
    </row>
    <row r="15" spans="1:9" s="35" customFormat="1" ht="15.75" customHeight="1" x14ac:dyDescent="0.2">
      <c r="A15" s="38" t="s">
        <v>679</v>
      </c>
      <c r="B15" s="38"/>
      <c r="C15" s="38"/>
      <c r="D15" s="38"/>
      <c r="E15" s="38"/>
      <c r="F15" s="38"/>
      <c r="G15" s="38"/>
      <c r="H15" s="38"/>
    </row>
    <row r="16" spans="1:9" s="35" customFormat="1" ht="15.75" customHeight="1" x14ac:dyDescent="0.2">
      <c r="A16" s="38" t="s">
        <v>671</v>
      </c>
      <c r="B16" s="38"/>
      <c r="C16" s="38"/>
      <c r="D16" s="38"/>
      <c r="E16" s="38"/>
      <c r="F16" s="38"/>
      <c r="G16" s="38"/>
      <c r="H16" s="38"/>
    </row>
    <row r="17" spans="1:9" s="35" customFormat="1" ht="15.75" customHeight="1" x14ac:dyDescent="0.2">
      <c r="A17" s="38" t="s">
        <v>672</v>
      </c>
      <c r="B17" s="38"/>
      <c r="C17" s="38"/>
      <c r="D17" s="38"/>
      <c r="E17" s="38"/>
      <c r="F17" s="38"/>
      <c r="G17" s="38"/>
      <c r="H17" s="38"/>
    </row>
    <row r="18" spans="1:9" s="35" customFormat="1" ht="15.75" customHeight="1" x14ac:dyDescent="0.2">
      <c r="A18" s="38" t="s">
        <v>681</v>
      </c>
      <c r="B18" s="38"/>
      <c r="C18" s="38"/>
      <c r="D18" s="38"/>
      <c r="E18" s="38"/>
      <c r="F18" s="38"/>
      <c r="G18" s="38"/>
      <c r="H18" s="38"/>
    </row>
    <row r="19" spans="1:9" s="35" customFormat="1" ht="15.75" customHeight="1" x14ac:dyDescent="0.2">
      <c r="A19" s="38" t="s">
        <v>682</v>
      </c>
      <c r="B19" s="38"/>
      <c r="C19" s="38"/>
      <c r="D19" s="38"/>
      <c r="E19" s="38"/>
      <c r="F19" s="38"/>
      <c r="G19" s="38"/>
      <c r="H19" s="38"/>
    </row>
    <row r="20" spans="1:9" s="35" customFormat="1" ht="15.75" customHeight="1" x14ac:dyDescent="0.2">
      <c r="A20" s="38" t="s">
        <v>529</v>
      </c>
      <c r="B20" s="38"/>
      <c r="C20" s="38"/>
      <c r="D20" s="38"/>
      <c r="E20" s="38"/>
      <c r="F20" s="38"/>
      <c r="G20" s="38"/>
      <c r="H20" s="38"/>
    </row>
    <row r="21" spans="1:9" s="35" customFormat="1" ht="15.75" customHeight="1" x14ac:dyDescent="0.2">
      <c r="A21" s="462" t="s">
        <v>680</v>
      </c>
      <c r="B21" s="462"/>
      <c r="C21" s="462"/>
      <c r="D21" s="462"/>
      <c r="E21" s="462"/>
      <c r="F21" s="462"/>
      <c r="G21" s="462"/>
      <c r="H21" s="462"/>
    </row>
    <row r="22" spans="1:9" s="35" customFormat="1" ht="15.75" customHeight="1" x14ac:dyDescent="0.2">
      <c r="A22" s="471" t="s">
        <v>683</v>
      </c>
      <c r="B22" s="472"/>
      <c r="C22" s="472"/>
      <c r="D22" s="472"/>
      <c r="E22" s="472"/>
      <c r="F22" s="472"/>
      <c r="G22" s="472"/>
      <c r="H22" s="472"/>
      <c r="I22" s="472"/>
    </row>
    <row r="23" spans="1:9" s="35" customFormat="1" x14ac:dyDescent="0.2">
      <c r="A23" s="38" t="s">
        <v>54</v>
      </c>
      <c r="C23" s="372" t="s">
        <v>712</v>
      </c>
      <c r="D23" s="373"/>
      <c r="E23" s="374"/>
      <c r="F23" s="47"/>
      <c r="G23" s="470"/>
      <c r="H23" s="470"/>
      <c r="I23" s="470"/>
    </row>
    <row r="24" spans="1:9" s="35" customFormat="1" x14ac:dyDescent="0.2">
      <c r="A24" s="462"/>
      <c r="B24" s="475"/>
      <c r="C24" s="476" t="s">
        <v>53</v>
      </c>
      <c r="D24" s="477"/>
      <c r="E24" s="332"/>
      <c r="F24" s="38"/>
      <c r="G24" s="470"/>
      <c r="H24" s="470"/>
      <c r="I24" s="470"/>
    </row>
    <row r="25" spans="1:9" s="35" customFormat="1" ht="6.75" customHeight="1" x14ac:dyDescent="0.2">
      <c r="A25" s="462"/>
      <c r="B25" s="470"/>
      <c r="C25" s="470"/>
      <c r="D25" s="470"/>
      <c r="E25" s="470"/>
      <c r="F25" s="470"/>
      <c r="G25" s="470"/>
      <c r="H25" s="470"/>
      <c r="I25" s="470"/>
    </row>
    <row r="26" spans="1:9" s="35" customFormat="1" x14ac:dyDescent="0.2">
      <c r="A26" s="478" t="s">
        <v>684</v>
      </c>
      <c r="B26" s="478"/>
      <c r="C26" s="478"/>
      <c r="D26" s="478"/>
      <c r="E26" s="478"/>
      <c r="F26" s="478"/>
      <c r="G26" s="478"/>
      <c r="H26" s="478"/>
      <c r="I26" s="478"/>
    </row>
    <row r="27" spans="1:9" s="35" customFormat="1" x14ac:dyDescent="0.2">
      <c r="A27" s="38"/>
      <c r="B27" s="137" t="s">
        <v>55</v>
      </c>
      <c r="C27" s="138" t="s">
        <v>124</v>
      </c>
      <c r="D27" s="139" t="s">
        <v>55</v>
      </c>
      <c r="E27" s="138" t="s">
        <v>124</v>
      </c>
      <c r="F27" s="139" t="s">
        <v>55</v>
      </c>
      <c r="G27" s="138" t="s">
        <v>124</v>
      </c>
      <c r="H27" s="139" t="s">
        <v>55</v>
      </c>
      <c r="I27" s="137" t="s">
        <v>124</v>
      </c>
    </row>
    <row r="28" spans="1:9" s="35" customFormat="1" x14ac:dyDescent="0.2">
      <c r="A28" s="38"/>
      <c r="B28" s="140" t="s">
        <v>37</v>
      </c>
      <c r="C28" s="141" t="s">
        <v>56</v>
      </c>
      <c r="D28" s="142" t="s">
        <v>6</v>
      </c>
      <c r="E28" s="143" t="s">
        <v>75</v>
      </c>
      <c r="F28" s="142" t="s">
        <v>13</v>
      </c>
      <c r="G28" s="143" t="s">
        <v>83</v>
      </c>
      <c r="H28" s="142" t="s">
        <v>24</v>
      </c>
      <c r="I28" s="144" t="s">
        <v>97</v>
      </c>
    </row>
    <row r="29" spans="1:9" s="35" customFormat="1" x14ac:dyDescent="0.2">
      <c r="A29" s="38"/>
      <c r="B29" s="140" t="s">
        <v>38</v>
      </c>
      <c r="C29" s="141" t="s">
        <v>57</v>
      </c>
      <c r="D29" s="142" t="s">
        <v>147</v>
      </c>
      <c r="E29" s="143" t="s">
        <v>70</v>
      </c>
      <c r="F29" s="142" t="s">
        <v>14</v>
      </c>
      <c r="G29" s="143" t="s">
        <v>84</v>
      </c>
      <c r="H29" s="142" t="s">
        <v>25</v>
      </c>
      <c r="I29" s="144" t="s">
        <v>98</v>
      </c>
    </row>
    <row r="30" spans="1:9" s="35" customFormat="1" x14ac:dyDescent="0.2">
      <c r="A30" s="38"/>
      <c r="B30" s="140" t="s">
        <v>39</v>
      </c>
      <c r="C30" s="141" t="s">
        <v>58</v>
      </c>
      <c r="D30" s="145" t="s">
        <v>148</v>
      </c>
      <c r="E30" s="143" t="s">
        <v>71</v>
      </c>
      <c r="F30" s="142" t="s">
        <v>713</v>
      </c>
      <c r="G30" s="143" t="s">
        <v>85</v>
      </c>
      <c r="H30" s="142" t="s">
        <v>714</v>
      </c>
      <c r="I30" s="144" t="s">
        <v>99</v>
      </c>
    </row>
    <row r="31" spans="1:9" s="35" customFormat="1" x14ac:dyDescent="0.2">
      <c r="A31" s="38"/>
      <c r="B31" s="140" t="s">
        <v>40</v>
      </c>
      <c r="C31" s="141" t="s">
        <v>59</v>
      </c>
      <c r="D31" s="142" t="s">
        <v>715</v>
      </c>
      <c r="E31" s="143" t="s">
        <v>72</v>
      </c>
      <c r="F31" s="142" t="s">
        <v>716</v>
      </c>
      <c r="G31" s="143" t="s">
        <v>86</v>
      </c>
      <c r="H31" s="142" t="s">
        <v>26</v>
      </c>
      <c r="I31" s="144" t="s">
        <v>100</v>
      </c>
    </row>
    <row r="32" spans="1:9" s="35" customFormat="1" x14ac:dyDescent="0.2">
      <c r="A32" s="38"/>
      <c r="B32" s="140" t="s">
        <v>41</v>
      </c>
      <c r="C32" s="141" t="s">
        <v>60</v>
      </c>
      <c r="D32" s="142" t="s">
        <v>717</v>
      </c>
      <c r="E32" s="143" t="s">
        <v>73</v>
      </c>
      <c r="F32" s="142" t="s">
        <v>15</v>
      </c>
      <c r="G32" s="143" t="s">
        <v>87</v>
      </c>
      <c r="H32" s="142" t="s">
        <v>27</v>
      </c>
      <c r="I32" s="144" t="s">
        <v>101</v>
      </c>
    </row>
    <row r="33" spans="1:9" s="35" customFormat="1" x14ac:dyDescent="0.2">
      <c r="A33" s="38"/>
      <c r="B33" s="140" t="s">
        <v>42</v>
      </c>
      <c r="C33" s="141" t="s">
        <v>61</v>
      </c>
      <c r="D33" s="145" t="s">
        <v>7</v>
      </c>
      <c r="E33" s="143" t="s">
        <v>74</v>
      </c>
      <c r="F33" s="142" t="s">
        <v>16</v>
      </c>
      <c r="G33" s="143" t="s">
        <v>88</v>
      </c>
      <c r="H33" s="142" t="s">
        <v>28</v>
      </c>
      <c r="I33" s="144" t="s">
        <v>102</v>
      </c>
    </row>
    <row r="34" spans="1:9" s="35" customFormat="1" x14ac:dyDescent="0.2">
      <c r="A34" s="38"/>
      <c r="B34" s="140" t="s">
        <v>43</v>
      </c>
      <c r="C34" s="141" t="s">
        <v>62</v>
      </c>
      <c r="D34" s="142" t="s">
        <v>3</v>
      </c>
      <c r="E34" s="143" t="s">
        <v>76</v>
      </c>
      <c r="F34" s="142" t="s">
        <v>17</v>
      </c>
      <c r="G34" s="143" t="s">
        <v>89</v>
      </c>
      <c r="H34" s="142" t="s">
        <v>29</v>
      </c>
      <c r="I34" s="144" t="s">
        <v>103</v>
      </c>
    </row>
    <row r="35" spans="1:9" s="35" customFormat="1" x14ac:dyDescent="0.2">
      <c r="A35" s="38"/>
      <c r="B35" s="140" t="s">
        <v>44</v>
      </c>
      <c r="C35" s="141" t="s">
        <v>63</v>
      </c>
      <c r="D35" s="142" t="s">
        <v>4</v>
      </c>
      <c r="E35" s="143" t="s">
        <v>77</v>
      </c>
      <c r="F35" s="142" t="s">
        <v>18</v>
      </c>
      <c r="G35" s="143" t="s">
        <v>90</v>
      </c>
      <c r="H35" s="142" t="s">
        <v>30</v>
      </c>
      <c r="I35" s="144" t="s">
        <v>104</v>
      </c>
    </row>
    <row r="36" spans="1:9" s="35" customFormat="1" x14ac:dyDescent="0.2">
      <c r="A36" s="38"/>
      <c r="B36" s="140" t="s">
        <v>45</v>
      </c>
      <c r="C36" s="141" t="s">
        <v>64</v>
      </c>
      <c r="D36" s="145" t="s">
        <v>8</v>
      </c>
      <c r="E36" s="143" t="s">
        <v>78</v>
      </c>
      <c r="F36" s="142" t="s">
        <v>19</v>
      </c>
      <c r="G36" s="143" t="s">
        <v>91</v>
      </c>
      <c r="H36" s="142" t="s">
        <v>31</v>
      </c>
      <c r="I36" s="144" t="s">
        <v>105</v>
      </c>
    </row>
    <row r="37" spans="1:9" s="35" customFormat="1" x14ac:dyDescent="0.2">
      <c r="A37" s="38"/>
      <c r="B37" s="140" t="s">
        <v>46</v>
      </c>
      <c r="C37" s="141" t="s">
        <v>65</v>
      </c>
      <c r="D37" s="142" t="s">
        <v>9</v>
      </c>
      <c r="E37" s="143" t="s">
        <v>79</v>
      </c>
      <c r="F37" s="142" t="s">
        <v>20</v>
      </c>
      <c r="G37" s="143" t="s">
        <v>92</v>
      </c>
      <c r="H37" s="142" t="s">
        <v>32</v>
      </c>
      <c r="I37" s="144" t="s">
        <v>106</v>
      </c>
    </row>
    <row r="38" spans="1:9" s="35" customFormat="1" x14ac:dyDescent="0.2">
      <c r="A38" s="38"/>
      <c r="B38" s="140" t="s">
        <v>47</v>
      </c>
      <c r="C38" s="141" t="s">
        <v>66</v>
      </c>
      <c r="D38" s="142" t="s">
        <v>5</v>
      </c>
      <c r="E38" s="143" t="s">
        <v>80</v>
      </c>
      <c r="F38" s="142" t="s">
        <v>21</v>
      </c>
      <c r="G38" s="143" t="s">
        <v>93</v>
      </c>
      <c r="H38" s="142" t="s">
        <v>33</v>
      </c>
      <c r="I38" s="144" t="s">
        <v>107</v>
      </c>
    </row>
    <row r="39" spans="1:9" s="35" customFormat="1" x14ac:dyDescent="0.2">
      <c r="A39" s="38"/>
      <c r="B39" s="140" t="s">
        <v>48</v>
      </c>
      <c r="C39" s="141" t="s">
        <v>67</v>
      </c>
      <c r="D39" s="145" t="s">
        <v>10</v>
      </c>
      <c r="E39" s="143" t="s">
        <v>81</v>
      </c>
      <c r="F39" s="142" t="s">
        <v>22</v>
      </c>
      <c r="G39" s="143" t="s">
        <v>94</v>
      </c>
      <c r="H39" s="142" t="s">
        <v>34</v>
      </c>
      <c r="I39" s="144" t="s">
        <v>458</v>
      </c>
    </row>
    <row r="40" spans="1:9" s="35" customFormat="1" x14ac:dyDescent="0.2">
      <c r="A40" s="38"/>
      <c r="B40" s="140" t="s">
        <v>49</v>
      </c>
      <c r="C40" s="141" t="s">
        <v>68</v>
      </c>
      <c r="D40" s="142" t="s">
        <v>11</v>
      </c>
      <c r="E40" s="143" t="s">
        <v>82</v>
      </c>
      <c r="F40" s="142" t="s">
        <v>23</v>
      </c>
      <c r="G40" s="143" t="s">
        <v>95</v>
      </c>
      <c r="H40" s="142" t="s">
        <v>35</v>
      </c>
      <c r="I40" s="144" t="s">
        <v>459</v>
      </c>
    </row>
    <row r="41" spans="1:9" s="35" customFormat="1" x14ac:dyDescent="0.2">
      <c r="A41" s="38"/>
      <c r="B41" s="140" t="s">
        <v>50</v>
      </c>
      <c r="C41" s="141" t="s">
        <v>69</v>
      </c>
      <c r="D41" s="142" t="s">
        <v>12</v>
      </c>
      <c r="E41" s="143" t="s">
        <v>51</v>
      </c>
      <c r="F41" s="142" t="s">
        <v>718</v>
      </c>
      <c r="G41" s="143" t="s">
        <v>96</v>
      </c>
      <c r="H41" s="142" t="s">
        <v>36</v>
      </c>
      <c r="I41" s="144" t="s">
        <v>460</v>
      </c>
    </row>
    <row r="42" spans="1:9" s="35" customFormat="1" ht="3.75" customHeight="1" x14ac:dyDescent="0.2">
      <c r="A42" s="462"/>
      <c r="B42" s="470"/>
      <c r="C42" s="470"/>
      <c r="D42" s="470"/>
      <c r="E42" s="470"/>
      <c r="F42" s="470"/>
      <c r="G42" s="470"/>
      <c r="H42" s="470"/>
      <c r="I42" s="470"/>
    </row>
    <row r="43" spans="1:9" s="35" customFormat="1" x14ac:dyDescent="0.2">
      <c r="A43" s="479" t="s">
        <v>688</v>
      </c>
      <c r="B43" s="470"/>
      <c r="C43" s="470"/>
      <c r="D43" s="470"/>
      <c r="E43" s="470"/>
      <c r="F43" s="470"/>
      <c r="G43" s="470"/>
      <c r="H43" s="470"/>
      <c r="I43" s="470"/>
    </row>
    <row r="44" spans="1:9" s="35" customFormat="1" x14ac:dyDescent="0.2">
      <c r="A44" s="462" t="s">
        <v>685</v>
      </c>
      <c r="B44" s="462"/>
      <c r="C44" s="462"/>
      <c r="D44" s="462"/>
      <c r="E44" s="462"/>
      <c r="F44" s="462"/>
      <c r="G44" s="462"/>
      <c r="H44" s="462"/>
      <c r="I44" s="470"/>
    </row>
    <row r="45" spans="1:9" s="35" customFormat="1" x14ac:dyDescent="0.2">
      <c r="A45" s="469" t="s">
        <v>834</v>
      </c>
      <c r="B45" s="469"/>
      <c r="C45" s="469"/>
      <c r="D45" s="469"/>
      <c r="E45" s="469"/>
      <c r="F45" s="469"/>
      <c r="G45" s="469"/>
      <c r="H45" s="469"/>
      <c r="I45" s="469"/>
    </row>
    <row r="46" spans="1:9" s="35" customFormat="1" ht="16.5" customHeight="1" x14ac:dyDescent="0.2">
      <c r="A46" s="473" t="s">
        <v>719</v>
      </c>
      <c r="B46" s="473"/>
      <c r="C46" s="473"/>
      <c r="D46" s="473"/>
      <c r="E46" s="473"/>
      <c r="F46" s="473"/>
      <c r="G46" s="473"/>
      <c r="H46" s="473"/>
      <c r="I46" s="474"/>
    </row>
    <row r="47" spans="1:9" s="35" customFormat="1" ht="31.5" customHeight="1" x14ac:dyDescent="0.2">
      <c r="A47" s="481" t="s">
        <v>756</v>
      </c>
      <c r="B47" s="482"/>
      <c r="C47" s="482"/>
      <c r="D47" s="482"/>
      <c r="E47" s="482"/>
      <c r="F47" s="482"/>
      <c r="G47" s="482"/>
      <c r="H47" s="482"/>
      <c r="I47" s="482"/>
    </row>
    <row r="48" spans="1:9" s="35" customFormat="1" ht="13.5" customHeight="1" x14ac:dyDescent="0.2">
      <c r="A48" s="367"/>
      <c r="B48" s="360" t="s">
        <v>720</v>
      </c>
      <c r="C48" s="368"/>
      <c r="D48" s="368"/>
      <c r="E48" s="368"/>
      <c r="F48" s="368"/>
      <c r="G48" s="368"/>
      <c r="H48" s="368"/>
      <c r="I48" s="368"/>
    </row>
    <row r="49" spans="1:11" s="35" customFormat="1" ht="18.75" customHeight="1" x14ac:dyDescent="0.2">
      <c r="A49" s="367"/>
      <c r="B49" s="483" t="s">
        <v>755</v>
      </c>
      <c r="C49" s="483"/>
      <c r="D49" s="483"/>
      <c r="E49" s="483"/>
      <c r="F49" s="483"/>
      <c r="G49" s="483"/>
      <c r="H49" s="483"/>
      <c r="I49" s="483"/>
    </row>
    <row r="50" spans="1:11" s="35" customFormat="1" ht="18.75" customHeight="1" x14ac:dyDescent="0.2">
      <c r="A50" s="367"/>
      <c r="B50" s="483" t="s">
        <v>721</v>
      </c>
      <c r="C50" s="461"/>
      <c r="D50" s="461"/>
      <c r="E50" s="461"/>
      <c r="F50" s="461"/>
      <c r="G50" s="461"/>
      <c r="H50" s="461"/>
      <c r="I50" s="461"/>
    </row>
    <row r="51" spans="1:11" s="35" customFormat="1" ht="15" customHeight="1" x14ac:dyDescent="0.2">
      <c r="A51" s="367"/>
      <c r="B51" s="484" t="s">
        <v>722</v>
      </c>
      <c r="C51" s="465"/>
      <c r="D51" s="465"/>
      <c r="E51" s="465"/>
      <c r="F51" s="465"/>
      <c r="G51" s="465"/>
      <c r="H51" s="465"/>
      <c r="I51" s="39"/>
    </row>
    <row r="52" spans="1:11" s="35" customFormat="1" x14ac:dyDescent="0.2">
      <c r="A52" s="462" t="s">
        <v>158</v>
      </c>
      <c r="B52" s="462"/>
      <c r="C52" s="462"/>
      <c r="D52" s="462"/>
      <c r="E52" s="462"/>
      <c r="F52" s="462"/>
      <c r="G52" s="462"/>
      <c r="H52" s="462"/>
      <c r="I52" s="462"/>
    </row>
    <row r="53" spans="1:11" s="35" customFormat="1" x14ac:dyDescent="0.2">
      <c r="A53" s="480" t="s">
        <v>585</v>
      </c>
      <c r="B53" s="480"/>
      <c r="C53" s="480"/>
      <c r="D53" s="480"/>
      <c r="E53" s="480"/>
      <c r="F53" s="480"/>
      <c r="G53" s="480"/>
      <c r="H53" s="480"/>
      <c r="I53" s="480"/>
    </row>
    <row r="54" spans="1:11" s="35" customFormat="1" x14ac:dyDescent="0.2">
      <c r="A54" s="480" t="s">
        <v>835</v>
      </c>
      <c r="B54" s="480"/>
      <c r="C54" s="480"/>
      <c r="D54" s="480"/>
      <c r="E54" s="480"/>
      <c r="F54" s="480"/>
      <c r="G54" s="480"/>
      <c r="H54" s="480"/>
      <c r="I54" s="480"/>
    </row>
    <row r="55" spans="1:11" s="35" customFormat="1" x14ac:dyDescent="0.2">
      <c r="A55" s="60" t="s">
        <v>354</v>
      </c>
    </row>
    <row r="56" spans="1:11" s="38" customFormat="1" ht="12" x14ac:dyDescent="0.2">
      <c r="A56" s="38" t="s">
        <v>636</v>
      </c>
    </row>
    <row r="57" spans="1:11" s="38" customFormat="1" ht="12" x14ac:dyDescent="0.2">
      <c r="A57" s="40"/>
      <c r="B57" s="40"/>
      <c r="C57" s="40"/>
      <c r="D57" s="40"/>
      <c r="E57" s="40"/>
      <c r="F57" s="40"/>
      <c r="G57" s="40"/>
      <c r="H57" s="40"/>
      <c r="I57" s="40"/>
      <c r="J57" s="40"/>
      <c r="K57" s="40"/>
    </row>
    <row r="58" spans="1:11" s="38" customFormat="1" ht="12" x14ac:dyDescent="0.2">
      <c r="A58" s="40"/>
      <c r="B58" s="40"/>
      <c r="C58" s="40"/>
      <c r="D58" s="40"/>
      <c r="E58" s="40"/>
      <c r="F58" s="40"/>
      <c r="G58" s="40"/>
      <c r="H58" s="40"/>
      <c r="I58" s="40"/>
      <c r="J58" s="40"/>
      <c r="K58" s="40"/>
    </row>
    <row r="59" spans="1:11" s="38" customFormat="1" ht="12" x14ac:dyDescent="0.2">
      <c r="A59" s="40"/>
      <c r="B59" s="40"/>
      <c r="C59" s="40"/>
      <c r="D59" s="40"/>
      <c r="E59" s="40"/>
      <c r="F59" s="40"/>
      <c r="G59" s="40"/>
      <c r="H59" s="40"/>
      <c r="I59" s="40"/>
      <c r="J59" s="40"/>
      <c r="K59" s="40"/>
    </row>
    <row r="60" spans="1:11" s="35" customFormat="1" x14ac:dyDescent="0.2">
      <c r="A60" s="39"/>
      <c r="B60" s="39"/>
      <c r="C60" s="39"/>
      <c r="D60" s="39"/>
      <c r="E60" s="39"/>
      <c r="F60" s="39"/>
      <c r="G60" s="39"/>
      <c r="H60" s="39"/>
      <c r="I60" s="39"/>
      <c r="J60" s="39"/>
      <c r="K60" s="39"/>
    </row>
    <row r="61" spans="1:11" s="35" customFormat="1" x14ac:dyDescent="0.2">
      <c r="A61" s="39"/>
      <c r="B61" s="39"/>
      <c r="C61" s="39"/>
      <c r="D61" s="39"/>
      <c r="E61" s="39"/>
      <c r="F61" s="39"/>
      <c r="G61" s="39"/>
      <c r="H61" s="39"/>
      <c r="I61" s="39"/>
      <c r="J61" s="39"/>
      <c r="K61" s="39"/>
    </row>
    <row r="62" spans="1:11" s="35" customFormat="1" x14ac:dyDescent="0.2">
      <c r="A62" s="39"/>
      <c r="B62" s="39"/>
      <c r="C62" s="39"/>
      <c r="D62" s="39"/>
      <c r="E62" s="39"/>
      <c r="F62" s="39"/>
      <c r="G62" s="39"/>
      <c r="H62" s="39"/>
      <c r="I62" s="39"/>
      <c r="J62" s="39"/>
      <c r="K62" s="39"/>
    </row>
    <row r="63" spans="1:11" s="35" customFormat="1" x14ac:dyDescent="0.2">
      <c r="A63" s="39"/>
      <c r="B63" s="39"/>
      <c r="C63" s="39"/>
      <c r="D63" s="39"/>
      <c r="E63" s="39"/>
      <c r="F63" s="39"/>
      <c r="G63" s="39"/>
      <c r="H63" s="39"/>
      <c r="I63" s="39"/>
      <c r="J63" s="39"/>
      <c r="K63" s="39"/>
    </row>
    <row r="64" spans="1:11" s="35" customFormat="1" x14ac:dyDescent="0.2">
      <c r="A64" s="39"/>
      <c r="B64" s="39"/>
      <c r="C64" s="39"/>
      <c r="D64" s="39"/>
      <c r="E64" s="39"/>
      <c r="F64" s="39"/>
      <c r="G64" s="39"/>
      <c r="H64" s="39"/>
      <c r="I64" s="39"/>
      <c r="J64" s="39"/>
      <c r="K64" s="39"/>
    </row>
    <row r="65" spans="1:11" s="35" customFormat="1" x14ac:dyDescent="0.2">
      <c r="A65" s="39"/>
      <c r="B65" s="39"/>
      <c r="C65" s="39"/>
      <c r="D65" s="39"/>
      <c r="E65" s="39"/>
      <c r="F65" s="39"/>
      <c r="G65" s="39"/>
      <c r="H65" s="39"/>
      <c r="I65" s="39"/>
      <c r="J65" s="39"/>
      <c r="K65" s="39"/>
    </row>
    <row r="66" spans="1:11" s="35" customFormat="1" x14ac:dyDescent="0.2">
      <c r="A66" s="39"/>
      <c r="B66" s="39"/>
      <c r="C66" s="39"/>
      <c r="D66" s="39"/>
      <c r="E66" s="39"/>
      <c r="F66" s="39"/>
      <c r="G66" s="39"/>
      <c r="H66" s="39"/>
      <c r="I66" s="39"/>
      <c r="J66" s="39"/>
      <c r="K66" s="39"/>
    </row>
    <row r="67" spans="1:11" s="35" customFormat="1" x14ac:dyDescent="0.2">
      <c r="A67" s="39"/>
      <c r="B67" s="39"/>
      <c r="C67" s="39"/>
      <c r="D67" s="39"/>
      <c r="E67" s="39"/>
      <c r="F67" s="39"/>
      <c r="G67" s="39"/>
      <c r="H67" s="39"/>
      <c r="I67" s="39"/>
      <c r="J67" s="39"/>
      <c r="K67" s="39"/>
    </row>
    <row r="68" spans="1:11" s="35" customFormat="1" x14ac:dyDescent="0.2">
      <c r="A68" s="39"/>
      <c r="B68" s="39"/>
      <c r="C68" s="39"/>
      <c r="D68" s="39"/>
      <c r="E68" s="39"/>
      <c r="F68" s="39"/>
      <c r="G68" s="39"/>
      <c r="H68" s="39"/>
      <c r="I68" s="39"/>
      <c r="J68" s="39"/>
      <c r="K68" s="39"/>
    </row>
    <row r="69" spans="1:11" s="35" customFormat="1" x14ac:dyDescent="0.2">
      <c r="A69" s="39"/>
      <c r="B69" s="39"/>
      <c r="C69" s="39"/>
      <c r="D69" s="39"/>
      <c r="E69" s="39"/>
      <c r="F69" s="39"/>
      <c r="G69" s="39"/>
      <c r="H69" s="39"/>
      <c r="I69" s="39"/>
      <c r="J69" s="39"/>
      <c r="K69" s="39"/>
    </row>
    <row r="70" spans="1:11" s="35" customFormat="1" x14ac:dyDescent="0.2">
      <c r="A70" s="39"/>
      <c r="B70" s="39"/>
      <c r="C70" s="39"/>
      <c r="D70" s="39"/>
      <c r="E70" s="39"/>
      <c r="F70" s="39"/>
      <c r="G70" s="39"/>
      <c r="H70" s="39"/>
      <c r="I70" s="39"/>
      <c r="J70" s="39"/>
      <c r="K70" s="39"/>
    </row>
    <row r="71" spans="1:11" s="35" customFormat="1" x14ac:dyDescent="0.2">
      <c r="A71" s="39"/>
      <c r="B71" s="39"/>
      <c r="C71" s="39"/>
      <c r="D71" s="39"/>
      <c r="E71" s="39"/>
      <c r="F71" s="39"/>
      <c r="G71" s="39"/>
      <c r="H71" s="39"/>
      <c r="I71" s="39"/>
      <c r="J71" s="39"/>
      <c r="K71" s="39"/>
    </row>
    <row r="72" spans="1:11" s="35" customFormat="1" x14ac:dyDescent="0.2">
      <c r="A72" s="39"/>
      <c r="B72" s="39"/>
      <c r="C72" s="39"/>
      <c r="D72" s="39"/>
      <c r="E72" s="39"/>
      <c r="F72" s="39"/>
      <c r="G72" s="39"/>
      <c r="H72" s="39"/>
      <c r="I72" s="39"/>
      <c r="J72" s="39"/>
      <c r="K72" s="39"/>
    </row>
  </sheetData>
  <sheetProtection algorithmName="SHA-512" hashValue="lCCi4T9xGma7D1xeSwBfRZjNNwTa3VIYKLdRtps1AkXKDpfNBA2zJf0pmkUgqzsP7WtoQbS5+cq0BYFXWBVWzQ==" saltValue="uCNElG7DzPPd2cjS1PGCNA==" spinCount="100000" sheet="1" scenarios="1" formatCells="0" selectLockedCells="1"/>
  <mergeCells count="31">
    <mergeCell ref="A54:I54"/>
    <mergeCell ref="A47:I47"/>
    <mergeCell ref="B49:I49"/>
    <mergeCell ref="B50:I50"/>
    <mergeCell ref="B51:H51"/>
    <mergeCell ref="A52:I52"/>
    <mergeCell ref="A53:I53"/>
    <mergeCell ref="A46:I46"/>
    <mergeCell ref="A22:I22"/>
    <mergeCell ref="G23:I23"/>
    <mergeCell ref="A24:B24"/>
    <mergeCell ref="C24:D24"/>
    <mergeCell ref="G24:I24"/>
    <mergeCell ref="A25:I25"/>
    <mergeCell ref="A26:I26"/>
    <mergeCell ref="A42:I42"/>
    <mergeCell ref="A43:I43"/>
    <mergeCell ref="A44:I44"/>
    <mergeCell ref="A45:I45"/>
    <mergeCell ref="A21:H21"/>
    <mergeCell ref="A1:I1"/>
    <mergeCell ref="A2:H2"/>
    <mergeCell ref="A3:I3"/>
    <mergeCell ref="A4:I4"/>
    <mergeCell ref="A5:I5"/>
    <mergeCell ref="A8:I8"/>
    <mergeCell ref="A9:I9"/>
    <mergeCell ref="A10:I10"/>
    <mergeCell ref="A11:I11"/>
    <mergeCell ref="A12:H12"/>
    <mergeCell ref="A14:H14"/>
  </mergeCells>
  <phoneticPr fontId="3"/>
  <printOptions horizontalCentered="1"/>
  <pageMargins left="0.39370078740157483" right="0.19685039370078741" top="0.78740157480314965" bottom="0.39370078740157483" header="0.51181102362204722" footer="0.51181102362204722"/>
  <pageSetup paperSize="9"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pageSetUpPr fitToPage="1"/>
  </sheetPr>
  <dimension ref="A1:AI108"/>
  <sheetViews>
    <sheetView showGridLines="0" view="pageBreakPreview" zoomScale="90" zoomScaleNormal="90" zoomScaleSheetLayoutView="90" workbookViewId="0">
      <selection activeCell="R51" sqref="R51:AA51"/>
    </sheetView>
  </sheetViews>
  <sheetFormatPr defaultColWidth="9" defaultRowHeight="13" x14ac:dyDescent="0.2"/>
  <cols>
    <col min="1" max="1" width="3.08984375" customWidth="1"/>
    <col min="2" max="2" width="1.6328125" customWidth="1"/>
    <col min="3" max="7" width="4.36328125" customWidth="1"/>
    <col min="8" max="11" width="2.81640625" customWidth="1"/>
    <col min="12" max="16" width="3.90625" customWidth="1"/>
    <col min="17" max="17" width="4.36328125" customWidth="1"/>
    <col min="18" max="18" width="4" customWidth="1"/>
    <col min="19" max="28" width="3.90625" customWidth="1"/>
    <col min="29" max="29" width="3.08984375" customWidth="1"/>
    <col min="30" max="30" width="3.6328125" customWidth="1"/>
    <col min="31" max="31" width="1.1796875" style="1" customWidth="1"/>
    <col min="32" max="32" width="2.90625" style="1" customWidth="1"/>
    <col min="33" max="33" width="9.453125" style="1" bestFit="1" customWidth="1"/>
    <col min="34" max="16384" width="9" style="1"/>
  </cols>
  <sheetData>
    <row r="1" spans="1:35" ht="24.75" customHeight="1" x14ac:dyDescent="0.2">
      <c r="A1" s="23"/>
      <c r="B1" s="463" t="s">
        <v>825</v>
      </c>
      <c r="C1" s="463"/>
      <c r="D1" s="463"/>
      <c r="E1" s="463"/>
      <c r="F1" s="463"/>
      <c r="G1" s="463"/>
      <c r="H1" s="463"/>
      <c r="I1" s="463"/>
      <c r="J1" s="463"/>
      <c r="K1" s="463"/>
      <c r="L1" s="463"/>
      <c r="M1" s="463"/>
      <c r="N1" s="463"/>
      <c r="O1" s="463"/>
      <c r="P1" s="463"/>
      <c r="Q1" s="463"/>
      <c r="R1" s="463"/>
      <c r="S1" s="463"/>
      <c r="T1" s="463"/>
      <c r="U1" s="463"/>
      <c r="V1" s="463"/>
      <c r="W1" s="463"/>
      <c r="X1" s="463"/>
      <c r="Y1" s="463"/>
      <c r="Z1" s="463"/>
      <c r="AA1" s="23"/>
      <c r="AB1" s="23"/>
      <c r="AC1" s="23"/>
    </row>
    <row r="2" spans="1:35" ht="12.75" customHeight="1" x14ac:dyDescent="0.2">
      <c r="A2" s="23"/>
      <c r="B2" s="23"/>
      <c r="C2" s="23"/>
      <c r="D2" s="23"/>
      <c r="E2" s="23"/>
      <c r="F2" s="23"/>
      <c r="G2" s="23"/>
      <c r="H2" s="23"/>
      <c r="I2" s="23"/>
      <c r="J2" s="23"/>
      <c r="K2" s="23"/>
      <c r="L2" s="23"/>
      <c r="M2" s="23"/>
      <c r="N2" s="23"/>
      <c r="O2" s="23"/>
      <c r="P2" s="23"/>
      <c r="Q2" s="23"/>
      <c r="R2" s="23"/>
      <c r="S2" s="23"/>
      <c r="T2" s="23"/>
      <c r="U2" s="23"/>
      <c r="V2" s="23"/>
      <c r="W2" s="23"/>
      <c r="X2" s="23"/>
      <c r="Y2" s="23"/>
      <c r="AG2" s="1" t="s">
        <v>282</v>
      </c>
    </row>
    <row r="3" spans="1:35" ht="21" customHeight="1" x14ac:dyDescent="0.2">
      <c r="V3" s="970" t="s">
        <v>824</v>
      </c>
      <c r="W3" s="971"/>
      <c r="X3" s="972" t="s">
        <v>314</v>
      </c>
      <c r="Y3" s="973"/>
      <c r="Z3" s="973"/>
      <c r="AA3" s="974"/>
      <c r="AB3" s="1780" t="s">
        <v>633</v>
      </c>
      <c r="AC3" s="1781"/>
      <c r="AD3" s="1782"/>
      <c r="AE3"/>
      <c r="AG3" s="66">
        <v>45017</v>
      </c>
    </row>
    <row r="4" spans="1:35" s="40" customFormat="1" ht="18.75" customHeight="1" x14ac:dyDescent="0.2">
      <c r="A4" s="1566"/>
      <c r="B4" s="1118" t="s">
        <v>141</v>
      </c>
      <c r="C4" s="1119"/>
      <c r="D4" s="1119"/>
      <c r="E4" s="1119"/>
      <c r="F4" s="1120"/>
      <c r="G4" s="1365" t="s">
        <v>231</v>
      </c>
      <c r="H4" s="1118" t="s">
        <v>163</v>
      </c>
      <c r="I4" s="1119"/>
      <c r="J4" s="1119"/>
      <c r="K4" s="1120"/>
      <c r="L4" s="1118" t="s">
        <v>628</v>
      </c>
      <c r="M4" s="1119"/>
      <c r="N4" s="1119"/>
      <c r="O4" s="1119"/>
      <c r="P4" s="1119"/>
      <c r="Q4" s="1119"/>
      <c r="R4" s="1119"/>
      <c r="S4" s="1119"/>
      <c r="T4" s="1120"/>
      <c r="U4" s="1582" t="s">
        <v>608</v>
      </c>
      <c r="V4" s="1583"/>
      <c r="W4" s="1583"/>
      <c r="X4" s="1583"/>
      <c r="Y4" s="1583"/>
      <c r="Z4" s="1583"/>
      <c r="AA4" s="1583"/>
      <c r="AB4" s="1583"/>
      <c r="AC4" s="1583"/>
      <c r="AD4" s="1584"/>
    </row>
    <row r="5" spans="1:35" s="40" customFormat="1" ht="17.25" customHeight="1" thickBot="1" x14ac:dyDescent="0.25">
      <c r="A5" s="1567"/>
      <c r="B5" s="1394"/>
      <c r="C5" s="1395"/>
      <c r="D5" s="1395"/>
      <c r="E5" s="1395"/>
      <c r="F5" s="1448"/>
      <c r="G5" s="1366"/>
      <c r="H5" s="1460" t="s">
        <v>188</v>
      </c>
      <c r="I5" s="1461"/>
      <c r="J5" s="1461"/>
      <c r="K5" s="1462"/>
      <c r="L5" s="1394"/>
      <c r="M5" s="1395"/>
      <c r="N5" s="1395"/>
      <c r="O5" s="1395"/>
      <c r="P5" s="1395"/>
      <c r="Q5" s="1395"/>
      <c r="R5" s="1395"/>
      <c r="S5" s="1395"/>
      <c r="T5" s="1448"/>
      <c r="U5" s="1394" t="s">
        <v>225</v>
      </c>
      <c r="V5" s="1395"/>
      <c r="W5" s="1395"/>
      <c r="X5" s="1395"/>
      <c r="Y5" s="1395"/>
      <c r="Z5" s="1395"/>
      <c r="AA5" s="1395"/>
      <c r="AB5" s="1395"/>
      <c r="AC5" s="1395"/>
      <c r="AD5" s="1448"/>
    </row>
    <row r="6" spans="1:35" s="40" customFormat="1" ht="16.5" customHeight="1" thickTop="1" x14ac:dyDescent="0.2">
      <c r="A6" s="1540" t="s">
        <v>182</v>
      </c>
      <c r="B6" s="1344"/>
      <c r="C6" s="1345"/>
      <c r="D6" s="1345"/>
      <c r="E6" s="1345"/>
      <c r="F6" s="1346"/>
      <c r="G6" s="1777"/>
      <c r="H6" s="1273"/>
      <c r="I6" s="1274"/>
      <c r="J6" s="1274"/>
      <c r="K6" s="1275"/>
      <c r="L6" s="847"/>
      <c r="M6" s="848"/>
      <c r="N6" s="848"/>
      <c r="O6" s="848"/>
      <c r="P6" s="848"/>
      <c r="Q6" s="848"/>
      <c r="R6" s="848"/>
      <c r="S6" s="848"/>
      <c r="T6" s="849"/>
      <c r="U6" s="1572" t="s">
        <v>133</v>
      </c>
      <c r="V6" s="1573"/>
      <c r="W6" s="1574"/>
      <c r="X6" s="1574"/>
      <c r="Y6" s="1574"/>
      <c r="Z6" s="1574"/>
      <c r="AA6" s="1574"/>
      <c r="AB6" s="1574"/>
      <c r="AC6" s="1574"/>
      <c r="AD6" s="1575"/>
    </row>
    <row r="7" spans="1:35" s="40" customFormat="1" ht="18.75" customHeight="1" x14ac:dyDescent="0.2">
      <c r="A7" s="1541"/>
      <c r="B7" s="1347"/>
      <c r="C7" s="1348"/>
      <c r="D7" s="1348"/>
      <c r="E7" s="1348"/>
      <c r="F7" s="1349"/>
      <c r="G7" s="1778"/>
      <c r="H7" s="1276"/>
      <c r="I7" s="1277"/>
      <c r="J7" s="1277"/>
      <c r="K7" s="1278"/>
      <c r="L7" s="1800"/>
      <c r="M7" s="1163"/>
      <c r="N7" s="1163"/>
      <c r="O7" s="1163"/>
      <c r="P7" s="1163"/>
      <c r="Q7" s="1163"/>
      <c r="R7" s="1163"/>
      <c r="S7" s="1163"/>
      <c r="T7" s="1801"/>
      <c r="U7" s="1570"/>
      <c r="V7" s="1571"/>
      <c r="W7" s="1576"/>
      <c r="X7" s="1576"/>
      <c r="Y7" s="1576"/>
      <c r="Z7" s="1576"/>
      <c r="AA7" s="1576"/>
      <c r="AB7" s="1576"/>
      <c r="AC7" s="1576"/>
      <c r="AD7" s="1577"/>
      <c r="AG7" s="58"/>
      <c r="AH7" s="58"/>
      <c r="AI7" s="58"/>
    </row>
    <row r="8" spans="1:35" s="40" customFormat="1" ht="18" customHeight="1" x14ac:dyDescent="0.2">
      <c r="A8" s="1542"/>
      <c r="B8" s="1292"/>
      <c r="C8" s="1293"/>
      <c r="D8" s="1293"/>
      <c r="E8" s="1293"/>
      <c r="F8" s="1294"/>
      <c r="G8" s="1779"/>
      <c r="H8" s="1585" t="str">
        <f>IF(H6="","",DATEDIF(H6,$AG$3,"Y"))</f>
        <v/>
      </c>
      <c r="I8" s="1586"/>
      <c r="J8" s="1586"/>
      <c r="K8" s="256" t="s">
        <v>2</v>
      </c>
      <c r="L8" s="795" t="s">
        <v>224</v>
      </c>
      <c r="M8" s="796"/>
      <c r="N8" s="1396"/>
      <c r="O8" s="1396"/>
      <c r="P8" s="1396"/>
      <c r="Q8" s="1396"/>
      <c r="R8" s="1396"/>
      <c r="S8" s="1396"/>
      <c r="T8" s="1397"/>
      <c r="U8" s="1578" t="s">
        <v>668</v>
      </c>
      <c r="V8" s="1579"/>
      <c r="W8" s="1580"/>
      <c r="X8" s="1580"/>
      <c r="Y8" s="1580"/>
      <c r="Z8" s="1580"/>
      <c r="AA8" s="1580"/>
      <c r="AB8" s="1580"/>
      <c r="AC8" s="1580"/>
      <c r="AD8" s="1581"/>
    </row>
    <row r="9" spans="1:35" s="40" customFormat="1" ht="18" customHeight="1" x14ac:dyDescent="0.2">
      <c r="A9" s="182"/>
      <c r="B9" s="169"/>
      <c r="C9" s="169"/>
      <c r="D9" s="169"/>
      <c r="E9" s="169"/>
      <c r="F9" s="169"/>
      <c r="G9" s="169"/>
      <c r="H9" s="170"/>
      <c r="I9" s="170"/>
      <c r="J9" s="170"/>
      <c r="K9" s="39"/>
      <c r="L9" s="171"/>
      <c r="M9" s="171"/>
      <c r="N9" s="171"/>
      <c r="O9" s="171"/>
      <c r="P9" s="171"/>
      <c r="Q9" s="171"/>
      <c r="R9" s="171"/>
      <c r="S9" s="171"/>
      <c r="T9" s="171"/>
      <c r="U9" s="171"/>
      <c r="V9" s="171"/>
      <c r="W9" s="171"/>
      <c r="X9" s="171"/>
      <c r="Y9" s="171"/>
      <c r="Z9" s="171"/>
      <c r="AA9" s="183"/>
      <c r="AB9" s="171"/>
      <c r="AC9" s="171"/>
      <c r="AD9" s="171"/>
    </row>
    <row r="10" spans="1:35" s="40" customFormat="1" ht="18" customHeight="1" x14ac:dyDescent="0.2">
      <c r="A10" s="182"/>
      <c r="B10" s="169"/>
      <c r="C10" s="169"/>
      <c r="D10" s="169"/>
      <c r="E10" s="169"/>
      <c r="F10" s="169"/>
      <c r="G10" s="169"/>
      <c r="H10" s="170"/>
      <c r="I10" s="170"/>
      <c r="J10" s="170"/>
      <c r="K10" s="39"/>
      <c r="L10" s="171"/>
      <c r="M10" s="171"/>
      <c r="N10" s="171"/>
      <c r="O10" s="171"/>
      <c r="P10" s="171"/>
      <c r="Q10" s="171"/>
      <c r="R10" s="171"/>
      <c r="S10" s="171"/>
      <c r="T10" s="171"/>
      <c r="U10" s="171"/>
      <c r="V10" s="171"/>
      <c r="W10" s="171"/>
      <c r="X10" s="171"/>
      <c r="Y10" s="171"/>
      <c r="Z10" s="171"/>
      <c r="AA10" s="183"/>
      <c r="AB10" s="171"/>
      <c r="AC10" s="171"/>
      <c r="AD10" s="171"/>
    </row>
    <row r="11" spans="1:35" s="79" customFormat="1" ht="36.75" customHeight="1" x14ac:dyDescent="0.25">
      <c r="A11" s="1802" t="s">
        <v>648</v>
      </c>
      <c r="B11" s="1802"/>
      <c r="C11" s="1802"/>
      <c r="D11" s="1802"/>
      <c r="E11" s="1802"/>
      <c r="F11" s="1802"/>
      <c r="G11" s="1802"/>
      <c r="H11" s="1802"/>
      <c r="I11" s="1802"/>
      <c r="J11" s="1802"/>
      <c r="K11" s="1802"/>
      <c r="L11" s="1802"/>
      <c r="M11" s="1802"/>
      <c r="N11" s="1802"/>
      <c r="O11" s="1802"/>
      <c r="P11" s="1802"/>
      <c r="Q11" s="1802"/>
      <c r="R11" s="1802"/>
      <c r="S11" s="1802"/>
      <c r="T11" s="1802"/>
      <c r="U11" s="1802"/>
      <c r="V11" s="1802"/>
      <c r="W11" s="184"/>
      <c r="X11" s="165"/>
      <c r="Y11" s="165"/>
      <c r="Z11" s="165"/>
      <c r="AA11" s="165"/>
      <c r="AB11" s="165"/>
      <c r="AC11" s="165"/>
      <c r="AD11" s="165"/>
      <c r="AG11" s="100" t="str">
        <f>IF(G16="","",DATEDIF(G16,$AG$3,"Y"))</f>
        <v/>
      </c>
    </row>
    <row r="12" spans="1:35" s="40" customFormat="1" ht="25.5" customHeight="1" x14ac:dyDescent="0.2">
      <c r="A12" s="1118" t="s">
        <v>141</v>
      </c>
      <c r="B12" s="1119"/>
      <c r="C12" s="1119"/>
      <c r="D12" s="1119"/>
      <c r="E12" s="1120"/>
      <c r="F12" s="1310" t="s">
        <v>231</v>
      </c>
      <c r="G12" s="1118" t="s">
        <v>163</v>
      </c>
      <c r="H12" s="1119"/>
      <c r="I12" s="1119"/>
      <c r="J12" s="1120"/>
      <c r="K12" s="1118" t="s">
        <v>661</v>
      </c>
      <c r="L12" s="1119"/>
      <c r="M12" s="1119"/>
      <c r="N12" s="1119"/>
      <c r="O12" s="1119"/>
      <c r="P12" s="1119"/>
      <c r="Q12" s="1119"/>
      <c r="R12" s="1119"/>
      <c r="S12" s="1120"/>
      <c r="T12" s="1582" t="s">
        <v>608</v>
      </c>
      <c r="U12" s="1583"/>
      <c r="V12" s="1583"/>
      <c r="W12" s="1583"/>
      <c r="X12" s="1583"/>
      <c r="Y12" s="1583"/>
      <c r="Z12" s="1583"/>
      <c r="AA12" s="1583"/>
      <c r="AB12" s="1583"/>
      <c r="AC12" s="1584"/>
      <c r="AD12" s="1365" t="s">
        <v>315</v>
      </c>
      <c r="AH12" s="331" t="s">
        <v>669</v>
      </c>
    </row>
    <row r="13" spans="1:35" s="40" customFormat="1" ht="25.5" customHeight="1" x14ac:dyDescent="0.2">
      <c r="A13" s="1121"/>
      <c r="B13" s="532"/>
      <c r="C13" s="532"/>
      <c r="D13" s="532"/>
      <c r="E13" s="1122"/>
      <c r="F13" s="1311"/>
      <c r="G13" s="1794" t="s">
        <v>188</v>
      </c>
      <c r="H13" s="1795"/>
      <c r="I13" s="1795"/>
      <c r="J13" s="1796"/>
      <c r="K13" s="1121"/>
      <c r="L13" s="532"/>
      <c r="M13" s="532"/>
      <c r="N13" s="532"/>
      <c r="O13" s="532"/>
      <c r="P13" s="532"/>
      <c r="Q13" s="532"/>
      <c r="R13" s="532"/>
      <c r="S13" s="1122"/>
      <c r="T13" s="1797" t="s">
        <v>225</v>
      </c>
      <c r="U13" s="1798"/>
      <c r="V13" s="1798"/>
      <c r="W13" s="1798"/>
      <c r="X13" s="1798"/>
      <c r="Y13" s="1798"/>
      <c r="Z13" s="1798"/>
      <c r="AA13" s="1798"/>
      <c r="AB13" s="1798"/>
      <c r="AC13" s="1799"/>
      <c r="AD13" s="1783"/>
      <c r="AG13" s="58" t="str">
        <f>IF(G18="","",DATEDIF(G18,$AG$3,"Y"))</f>
        <v/>
      </c>
      <c r="AH13" s="331" t="s">
        <v>670</v>
      </c>
    </row>
    <row r="14" spans="1:35" s="40" customFormat="1" ht="27" customHeight="1" x14ac:dyDescent="0.2">
      <c r="A14" s="1787"/>
      <c r="B14" s="1788"/>
      <c r="C14" s="1788"/>
      <c r="D14" s="1788"/>
      <c r="E14" s="1789"/>
      <c r="F14" s="1184"/>
      <c r="G14" s="1772"/>
      <c r="H14" s="1773"/>
      <c r="I14" s="1773"/>
      <c r="J14" s="1774"/>
      <c r="K14" s="868"/>
      <c r="L14" s="869"/>
      <c r="M14" s="869"/>
      <c r="N14" s="869"/>
      <c r="O14" s="869"/>
      <c r="P14" s="869"/>
      <c r="Q14" s="869"/>
      <c r="R14" s="869"/>
      <c r="S14" s="872"/>
      <c r="T14" s="1444" t="s">
        <v>133</v>
      </c>
      <c r="U14" s="1445"/>
      <c r="V14" s="1576"/>
      <c r="W14" s="1576"/>
      <c r="X14" s="1576"/>
      <c r="Y14" s="1576"/>
      <c r="Z14" s="1576"/>
      <c r="AA14" s="1576"/>
      <c r="AB14" s="1576"/>
      <c r="AC14" s="1577"/>
      <c r="AD14" s="1770"/>
      <c r="AH14" s="331" t="s">
        <v>822</v>
      </c>
    </row>
    <row r="15" spans="1:35" s="40" customFormat="1" ht="23.25" customHeight="1" x14ac:dyDescent="0.2">
      <c r="A15" s="1790"/>
      <c r="B15" s="1791"/>
      <c r="C15" s="1791"/>
      <c r="D15" s="1791"/>
      <c r="E15" s="1792"/>
      <c r="F15" s="1162"/>
      <c r="G15" s="1381" t="str">
        <f>IF(G14="","",IF(AG15&lt;18,"年齢×",AG15))</f>
        <v/>
      </c>
      <c r="H15" s="1793"/>
      <c r="I15" s="1793"/>
      <c r="J15" s="180" t="s">
        <v>2</v>
      </c>
      <c r="K15" s="870"/>
      <c r="L15" s="871"/>
      <c r="M15" s="871"/>
      <c r="N15" s="871"/>
      <c r="O15" s="871"/>
      <c r="P15" s="871"/>
      <c r="Q15" s="871"/>
      <c r="R15" s="871"/>
      <c r="S15" s="873"/>
      <c r="T15" s="1578" t="s">
        <v>668</v>
      </c>
      <c r="U15" s="1579"/>
      <c r="V15" s="1580"/>
      <c r="W15" s="1580"/>
      <c r="X15" s="1580"/>
      <c r="Y15" s="1580"/>
      <c r="Z15" s="1580"/>
      <c r="AA15" s="1580"/>
      <c r="AB15" s="1580"/>
      <c r="AC15" s="1581"/>
      <c r="AD15" s="1771"/>
      <c r="AG15" s="58" t="str">
        <f>IF(G14="","",DATEDIF(G14,$AG$3,"Y"))</f>
        <v/>
      </c>
    </row>
    <row r="16" spans="1:35" s="40" customFormat="1" ht="27" customHeight="1" x14ac:dyDescent="0.2">
      <c r="A16" s="940"/>
      <c r="B16" s="941"/>
      <c r="C16" s="941"/>
      <c r="D16" s="941"/>
      <c r="E16" s="942"/>
      <c r="F16" s="1184"/>
      <c r="G16" s="1772"/>
      <c r="H16" s="1773"/>
      <c r="I16" s="1773"/>
      <c r="J16" s="1774"/>
      <c r="K16" s="868"/>
      <c r="L16" s="869"/>
      <c r="M16" s="869"/>
      <c r="N16" s="869"/>
      <c r="O16" s="869"/>
      <c r="P16" s="869"/>
      <c r="Q16" s="869"/>
      <c r="R16" s="869"/>
      <c r="S16" s="872"/>
      <c r="T16" s="1444" t="s">
        <v>133</v>
      </c>
      <c r="U16" s="1445"/>
      <c r="V16" s="1576"/>
      <c r="W16" s="1576"/>
      <c r="X16" s="1576"/>
      <c r="Y16" s="1576"/>
      <c r="Z16" s="1576"/>
      <c r="AA16" s="1576"/>
      <c r="AB16" s="1576"/>
      <c r="AC16" s="1577"/>
      <c r="AD16" s="1770"/>
    </row>
    <row r="17" spans="1:33" s="40" customFormat="1" ht="23.25" customHeight="1" x14ac:dyDescent="0.2">
      <c r="A17" s="943"/>
      <c r="B17" s="944"/>
      <c r="C17" s="944"/>
      <c r="D17" s="944"/>
      <c r="E17" s="945"/>
      <c r="F17" s="1162"/>
      <c r="G17" s="1775" t="str">
        <f>IF(G16="","",IF(AG17&lt;18,"年齢×",AG17))</f>
        <v/>
      </c>
      <c r="H17" s="1776"/>
      <c r="I17" s="1776"/>
      <c r="J17" s="57" t="s">
        <v>2</v>
      </c>
      <c r="K17" s="870"/>
      <c r="L17" s="871"/>
      <c r="M17" s="871"/>
      <c r="N17" s="871"/>
      <c r="O17" s="871"/>
      <c r="P17" s="871"/>
      <c r="Q17" s="871"/>
      <c r="R17" s="871"/>
      <c r="S17" s="873"/>
      <c r="T17" s="1578" t="s">
        <v>668</v>
      </c>
      <c r="U17" s="1579"/>
      <c r="V17" s="1580"/>
      <c r="W17" s="1580"/>
      <c r="X17" s="1580"/>
      <c r="Y17" s="1580"/>
      <c r="Z17" s="1580"/>
      <c r="AA17" s="1580"/>
      <c r="AB17" s="1580"/>
      <c r="AC17" s="1581"/>
      <c r="AD17" s="1771"/>
      <c r="AG17" s="58" t="str">
        <f>IF(G16="","",DATEDIF(G16,$AG$3,"Y"))</f>
        <v/>
      </c>
    </row>
    <row r="18" spans="1:33" s="40" customFormat="1" ht="25.5" customHeight="1" x14ac:dyDescent="0.2">
      <c r="A18" s="940"/>
      <c r="B18" s="941"/>
      <c r="C18" s="941"/>
      <c r="D18" s="941"/>
      <c r="E18" s="942"/>
      <c r="F18" s="1184"/>
      <c r="G18" s="1772"/>
      <c r="H18" s="1773"/>
      <c r="I18" s="1773"/>
      <c r="J18" s="1774"/>
      <c r="K18" s="868"/>
      <c r="L18" s="869"/>
      <c r="M18" s="869"/>
      <c r="N18" s="869"/>
      <c r="O18" s="869"/>
      <c r="P18" s="869"/>
      <c r="Q18" s="869"/>
      <c r="R18" s="869"/>
      <c r="S18" s="872"/>
      <c r="T18" s="1444" t="s">
        <v>133</v>
      </c>
      <c r="U18" s="1445"/>
      <c r="V18" s="1576"/>
      <c r="W18" s="1576"/>
      <c r="X18" s="1576"/>
      <c r="Y18" s="1576"/>
      <c r="Z18" s="1576"/>
      <c r="AA18" s="1576"/>
      <c r="AB18" s="1576"/>
      <c r="AC18" s="1577"/>
      <c r="AD18" s="1770"/>
    </row>
    <row r="19" spans="1:33" s="40" customFormat="1" ht="23.25" customHeight="1" x14ac:dyDescent="0.2">
      <c r="A19" s="943"/>
      <c r="B19" s="944"/>
      <c r="C19" s="944"/>
      <c r="D19" s="944"/>
      <c r="E19" s="945"/>
      <c r="F19" s="1162"/>
      <c r="G19" s="1775" t="str">
        <f>IF(G18="","",IF(AG19&lt;18,"年齢×",AG19))</f>
        <v/>
      </c>
      <c r="H19" s="1776"/>
      <c r="I19" s="1776"/>
      <c r="J19" s="57" t="s">
        <v>2</v>
      </c>
      <c r="K19" s="870"/>
      <c r="L19" s="871"/>
      <c r="M19" s="871"/>
      <c r="N19" s="871"/>
      <c r="O19" s="871"/>
      <c r="P19" s="871"/>
      <c r="Q19" s="871"/>
      <c r="R19" s="871"/>
      <c r="S19" s="873"/>
      <c r="T19" s="1578" t="s">
        <v>668</v>
      </c>
      <c r="U19" s="1579"/>
      <c r="V19" s="1580"/>
      <c r="W19" s="1580"/>
      <c r="X19" s="1580"/>
      <c r="Y19" s="1580"/>
      <c r="Z19" s="1580"/>
      <c r="AA19" s="1580"/>
      <c r="AB19" s="1580"/>
      <c r="AC19" s="1581"/>
      <c r="AD19" s="1771"/>
      <c r="AG19" s="58" t="str">
        <f>IF(G18="","",DATEDIF(G18,$AG$3,"Y"))</f>
        <v/>
      </c>
    </row>
    <row r="20" spans="1:33" s="40" customFormat="1" ht="27" customHeight="1" x14ac:dyDescent="0.2">
      <c r="A20" s="940"/>
      <c r="B20" s="941"/>
      <c r="C20" s="941"/>
      <c r="D20" s="941"/>
      <c r="E20" s="942"/>
      <c r="F20" s="1184"/>
      <c r="G20" s="1772"/>
      <c r="H20" s="1773"/>
      <c r="I20" s="1773"/>
      <c r="J20" s="1774"/>
      <c r="K20" s="868"/>
      <c r="L20" s="869"/>
      <c r="M20" s="869"/>
      <c r="N20" s="869"/>
      <c r="O20" s="869"/>
      <c r="P20" s="869"/>
      <c r="Q20" s="869"/>
      <c r="R20" s="869"/>
      <c r="S20" s="872"/>
      <c r="T20" s="1444" t="s">
        <v>133</v>
      </c>
      <c r="U20" s="1445"/>
      <c r="V20" s="1576"/>
      <c r="W20" s="1576"/>
      <c r="X20" s="1576"/>
      <c r="Y20" s="1576"/>
      <c r="Z20" s="1576"/>
      <c r="AA20" s="1576"/>
      <c r="AB20" s="1576"/>
      <c r="AC20" s="1577"/>
      <c r="AD20" s="1770"/>
    </row>
    <row r="21" spans="1:33" s="40" customFormat="1" ht="23.25" customHeight="1" x14ac:dyDescent="0.2">
      <c r="A21" s="943"/>
      <c r="B21" s="944"/>
      <c r="C21" s="944"/>
      <c r="D21" s="944"/>
      <c r="E21" s="945"/>
      <c r="F21" s="1162"/>
      <c r="G21" s="1775" t="str">
        <f>IF(G20="","",IF(AG21&lt;18,"年齢×",AG21))</f>
        <v/>
      </c>
      <c r="H21" s="1776"/>
      <c r="I21" s="1776"/>
      <c r="J21" s="57" t="s">
        <v>2</v>
      </c>
      <c r="K21" s="870"/>
      <c r="L21" s="871"/>
      <c r="M21" s="871"/>
      <c r="N21" s="871"/>
      <c r="O21" s="871"/>
      <c r="P21" s="871"/>
      <c r="Q21" s="871"/>
      <c r="R21" s="871"/>
      <c r="S21" s="873"/>
      <c r="T21" s="1578" t="s">
        <v>668</v>
      </c>
      <c r="U21" s="1579"/>
      <c r="V21" s="1580"/>
      <c r="W21" s="1580"/>
      <c r="X21" s="1580"/>
      <c r="Y21" s="1580"/>
      <c r="Z21" s="1580"/>
      <c r="AA21" s="1580"/>
      <c r="AB21" s="1580"/>
      <c r="AC21" s="1581"/>
      <c r="AD21" s="1771"/>
      <c r="AG21" s="58" t="str">
        <f>IF(G20="","",DATEDIF(G20,$AG$3,"Y"))</f>
        <v/>
      </c>
    </row>
    <row r="22" spans="1:33" s="40" customFormat="1" ht="27" customHeight="1" x14ac:dyDescent="0.2">
      <c r="A22" s="940"/>
      <c r="B22" s="941"/>
      <c r="C22" s="941"/>
      <c r="D22" s="941"/>
      <c r="E22" s="942"/>
      <c r="F22" s="1184"/>
      <c r="G22" s="1772"/>
      <c r="H22" s="1773"/>
      <c r="I22" s="1773"/>
      <c r="J22" s="1774"/>
      <c r="K22" s="868"/>
      <c r="L22" s="869"/>
      <c r="M22" s="869"/>
      <c r="N22" s="869"/>
      <c r="O22" s="869"/>
      <c r="P22" s="869"/>
      <c r="Q22" s="869"/>
      <c r="R22" s="869"/>
      <c r="S22" s="872"/>
      <c r="T22" s="1444" t="s">
        <v>133</v>
      </c>
      <c r="U22" s="1445"/>
      <c r="V22" s="1576"/>
      <c r="W22" s="1576"/>
      <c r="X22" s="1576"/>
      <c r="Y22" s="1576"/>
      <c r="Z22" s="1576"/>
      <c r="AA22" s="1576"/>
      <c r="AB22" s="1576"/>
      <c r="AC22" s="1577"/>
      <c r="AD22" s="1770"/>
    </row>
    <row r="23" spans="1:33" s="40" customFormat="1" ht="23.25" customHeight="1" x14ac:dyDescent="0.2">
      <c r="A23" s="943"/>
      <c r="B23" s="944"/>
      <c r="C23" s="944"/>
      <c r="D23" s="944"/>
      <c r="E23" s="945"/>
      <c r="F23" s="1162"/>
      <c r="G23" s="1775" t="str">
        <f>IF(G22="","",IF(AG23&lt;18,"年齢×",AG23))</f>
        <v/>
      </c>
      <c r="H23" s="1776"/>
      <c r="I23" s="1776"/>
      <c r="J23" s="57" t="s">
        <v>2</v>
      </c>
      <c r="K23" s="870"/>
      <c r="L23" s="871"/>
      <c r="M23" s="871"/>
      <c r="N23" s="871"/>
      <c r="O23" s="871"/>
      <c r="P23" s="871"/>
      <c r="Q23" s="871"/>
      <c r="R23" s="871"/>
      <c r="S23" s="873"/>
      <c r="T23" s="1578" t="s">
        <v>668</v>
      </c>
      <c r="U23" s="1579"/>
      <c r="V23" s="1580"/>
      <c r="W23" s="1580"/>
      <c r="X23" s="1580"/>
      <c r="Y23" s="1580"/>
      <c r="Z23" s="1580"/>
      <c r="AA23" s="1580"/>
      <c r="AB23" s="1580"/>
      <c r="AC23" s="1581"/>
      <c r="AD23" s="1771"/>
      <c r="AG23" s="58" t="str">
        <f>IF(G22="","",DATEDIF(G22,$AG$3,"Y"))</f>
        <v/>
      </c>
    </row>
    <row r="24" spans="1:33" s="40" customFormat="1" ht="27" customHeight="1" x14ac:dyDescent="0.2">
      <c r="A24" s="940"/>
      <c r="B24" s="941"/>
      <c r="C24" s="941"/>
      <c r="D24" s="941"/>
      <c r="E24" s="942"/>
      <c r="F24" s="1184"/>
      <c r="G24" s="1772"/>
      <c r="H24" s="1773"/>
      <c r="I24" s="1773"/>
      <c r="J24" s="1774"/>
      <c r="K24" s="868"/>
      <c r="L24" s="869"/>
      <c r="M24" s="869"/>
      <c r="N24" s="869"/>
      <c r="O24" s="869"/>
      <c r="P24" s="869"/>
      <c r="Q24" s="869"/>
      <c r="R24" s="869"/>
      <c r="S24" s="872"/>
      <c r="T24" s="1444" t="s">
        <v>133</v>
      </c>
      <c r="U24" s="1445"/>
      <c r="V24" s="1576"/>
      <c r="W24" s="1576"/>
      <c r="X24" s="1576"/>
      <c r="Y24" s="1576"/>
      <c r="Z24" s="1576"/>
      <c r="AA24" s="1576"/>
      <c r="AB24" s="1576"/>
      <c r="AC24" s="1577"/>
      <c r="AD24" s="1770"/>
    </row>
    <row r="25" spans="1:33" s="40" customFormat="1" ht="23.25" customHeight="1" x14ac:dyDescent="0.2">
      <c r="A25" s="943"/>
      <c r="B25" s="944"/>
      <c r="C25" s="944"/>
      <c r="D25" s="944"/>
      <c r="E25" s="945"/>
      <c r="F25" s="1162"/>
      <c r="G25" s="1775" t="str">
        <f>IF(G24="","",IF(AG25&lt;18,"年齢×",AG25))</f>
        <v/>
      </c>
      <c r="H25" s="1776"/>
      <c r="I25" s="1776"/>
      <c r="J25" s="57" t="s">
        <v>2</v>
      </c>
      <c r="K25" s="870"/>
      <c r="L25" s="871"/>
      <c r="M25" s="871"/>
      <c r="N25" s="871"/>
      <c r="O25" s="871"/>
      <c r="P25" s="871"/>
      <c r="Q25" s="871"/>
      <c r="R25" s="871"/>
      <c r="S25" s="873"/>
      <c r="T25" s="1578" t="s">
        <v>668</v>
      </c>
      <c r="U25" s="1579"/>
      <c r="V25" s="1580"/>
      <c r="W25" s="1580"/>
      <c r="X25" s="1580"/>
      <c r="Y25" s="1580"/>
      <c r="Z25" s="1580"/>
      <c r="AA25" s="1580"/>
      <c r="AB25" s="1580"/>
      <c r="AC25" s="1581"/>
      <c r="AD25" s="1771"/>
      <c r="AG25" s="58" t="str">
        <f>IF(G24="","",DATEDIF(G24,$AG$3,"Y"))</f>
        <v/>
      </c>
    </row>
    <row r="26" spans="1:33" s="40" customFormat="1" ht="27" customHeight="1" x14ac:dyDescent="0.2">
      <c r="A26" s="959"/>
      <c r="B26" s="960"/>
      <c r="C26" s="960"/>
      <c r="D26" s="960"/>
      <c r="E26" s="961"/>
      <c r="F26" s="1184"/>
      <c r="G26" s="1772"/>
      <c r="H26" s="1773"/>
      <c r="I26" s="1773"/>
      <c r="J26" s="1774"/>
      <c r="K26" s="868"/>
      <c r="L26" s="869"/>
      <c r="M26" s="869"/>
      <c r="N26" s="869"/>
      <c r="O26" s="869"/>
      <c r="P26" s="869"/>
      <c r="Q26" s="869"/>
      <c r="R26" s="869"/>
      <c r="S26" s="872"/>
      <c r="T26" s="1444" t="s">
        <v>133</v>
      </c>
      <c r="U26" s="1445"/>
      <c r="V26" s="1576"/>
      <c r="W26" s="1576"/>
      <c r="X26" s="1576"/>
      <c r="Y26" s="1576"/>
      <c r="Z26" s="1576"/>
      <c r="AA26" s="1576"/>
      <c r="AB26" s="1576"/>
      <c r="AC26" s="1577"/>
      <c r="AD26" s="1770"/>
    </row>
    <row r="27" spans="1:33" s="40" customFormat="1" ht="23.25" customHeight="1" x14ac:dyDescent="0.2">
      <c r="A27" s="943"/>
      <c r="B27" s="944"/>
      <c r="C27" s="944"/>
      <c r="D27" s="944"/>
      <c r="E27" s="945"/>
      <c r="F27" s="1162"/>
      <c r="G27" s="1775" t="str">
        <f>IF(G26="","",IF(AG27&lt;18,"年齢×",AG27))</f>
        <v/>
      </c>
      <c r="H27" s="1776"/>
      <c r="I27" s="1776"/>
      <c r="J27" s="57" t="s">
        <v>2</v>
      </c>
      <c r="K27" s="870"/>
      <c r="L27" s="871"/>
      <c r="M27" s="871"/>
      <c r="N27" s="871"/>
      <c r="O27" s="871"/>
      <c r="P27" s="871"/>
      <c r="Q27" s="871"/>
      <c r="R27" s="871"/>
      <c r="S27" s="873"/>
      <c r="T27" s="1578" t="s">
        <v>668</v>
      </c>
      <c r="U27" s="1579"/>
      <c r="V27" s="1580"/>
      <c r="W27" s="1580"/>
      <c r="X27" s="1580"/>
      <c r="Y27" s="1580"/>
      <c r="Z27" s="1580"/>
      <c r="AA27" s="1580"/>
      <c r="AB27" s="1580"/>
      <c r="AC27" s="1581"/>
      <c r="AD27" s="1771"/>
      <c r="AG27" s="58" t="str">
        <f>IF(G26="","",DATEDIF(G26,$AG$3,"Y"))</f>
        <v/>
      </c>
    </row>
    <row r="28" spans="1:33" s="40" customFormat="1" ht="26.25" customHeight="1" x14ac:dyDescent="0.2">
      <c r="A28" s="940"/>
      <c r="B28" s="941"/>
      <c r="C28" s="941"/>
      <c r="D28" s="941"/>
      <c r="E28" s="942"/>
      <c r="F28" s="1184"/>
      <c r="G28" s="1772"/>
      <c r="H28" s="1773"/>
      <c r="I28" s="1773"/>
      <c r="J28" s="1774"/>
      <c r="K28" s="868"/>
      <c r="L28" s="869"/>
      <c r="M28" s="869"/>
      <c r="N28" s="869"/>
      <c r="O28" s="869"/>
      <c r="P28" s="869"/>
      <c r="Q28" s="869"/>
      <c r="R28" s="869"/>
      <c r="S28" s="872"/>
      <c r="T28" s="1444" t="s">
        <v>133</v>
      </c>
      <c r="U28" s="1445"/>
      <c r="V28" s="1576"/>
      <c r="W28" s="1576"/>
      <c r="X28" s="1576"/>
      <c r="Y28" s="1576"/>
      <c r="Z28" s="1576"/>
      <c r="AA28" s="1576"/>
      <c r="AB28" s="1576"/>
      <c r="AC28" s="1577"/>
      <c r="AD28" s="1770"/>
    </row>
    <row r="29" spans="1:33" s="40" customFormat="1" ht="27.75" customHeight="1" x14ac:dyDescent="0.2">
      <c r="A29" s="943"/>
      <c r="B29" s="944"/>
      <c r="C29" s="944"/>
      <c r="D29" s="944"/>
      <c r="E29" s="945"/>
      <c r="F29" s="1162"/>
      <c r="G29" s="1775" t="str">
        <f>IF(G28="","",IF(AG29&lt;18,"年齢×",AG29))</f>
        <v/>
      </c>
      <c r="H29" s="1776"/>
      <c r="I29" s="1776"/>
      <c r="J29" s="57" t="s">
        <v>2</v>
      </c>
      <c r="K29" s="870"/>
      <c r="L29" s="871"/>
      <c r="M29" s="871"/>
      <c r="N29" s="871"/>
      <c r="O29" s="871"/>
      <c r="P29" s="871"/>
      <c r="Q29" s="871"/>
      <c r="R29" s="871"/>
      <c r="S29" s="873"/>
      <c r="T29" s="1578" t="s">
        <v>668</v>
      </c>
      <c r="U29" s="1579"/>
      <c r="V29" s="1580"/>
      <c r="W29" s="1580"/>
      <c r="X29" s="1580"/>
      <c r="Y29" s="1580"/>
      <c r="Z29" s="1580"/>
      <c r="AA29" s="1580"/>
      <c r="AB29" s="1580"/>
      <c r="AC29" s="1581"/>
      <c r="AD29" s="1771"/>
      <c r="AG29" s="58" t="str">
        <f>IF(G28="","",DATEDIF(G28,$AG$3,"Y"))</f>
        <v/>
      </c>
    </row>
    <row r="30" spans="1:33" s="40" customFormat="1" ht="21.75" customHeight="1" x14ac:dyDescent="0.2">
      <c r="A30" s="135"/>
      <c r="B30" s="135"/>
      <c r="C30" s="135"/>
      <c r="D30" s="135"/>
      <c r="E30" s="135"/>
      <c r="F30" s="135"/>
      <c r="G30" s="93"/>
      <c r="H30" s="93"/>
      <c r="I30" s="93"/>
      <c r="J30" s="35"/>
      <c r="K30" s="68"/>
      <c r="L30" s="68"/>
      <c r="M30" s="136"/>
      <c r="N30" s="136"/>
      <c r="O30" s="136"/>
      <c r="P30" s="1785" t="s">
        <v>583</v>
      </c>
      <c r="Q30" s="1786"/>
      <c r="R30" s="1786"/>
      <c r="S30" s="1786"/>
      <c r="T30" s="1786"/>
      <c r="U30" s="1786"/>
      <c r="V30" s="1786"/>
      <c r="W30" s="1786"/>
      <c r="X30" s="1786"/>
      <c r="Y30" s="1786"/>
      <c r="Z30" s="1786"/>
      <c r="AA30" s="1784"/>
      <c r="AB30" s="1207"/>
      <c r="AC30" s="1207"/>
      <c r="AD30" s="101" t="s">
        <v>389</v>
      </c>
      <c r="AG30" s="58"/>
    </row>
    <row r="31" spans="1:33" s="40" customFormat="1" ht="15.75" customHeight="1" x14ac:dyDescent="0.2">
      <c r="A31" s="135"/>
      <c r="B31" s="135"/>
      <c r="C31" s="135"/>
      <c r="D31" s="135"/>
      <c r="E31" s="135"/>
      <c r="F31" s="135"/>
      <c r="G31" s="93"/>
      <c r="H31" s="93"/>
      <c r="I31" s="93"/>
      <c r="J31" s="35"/>
      <c r="K31" s="68"/>
      <c r="L31" s="68"/>
      <c r="M31" s="136"/>
      <c r="N31" s="136"/>
      <c r="O31" s="136"/>
      <c r="P31" s="136"/>
      <c r="Q31" s="136"/>
      <c r="R31" s="136"/>
      <c r="S31" s="136"/>
      <c r="T31" s="68"/>
      <c r="U31" s="68"/>
      <c r="V31" s="68"/>
      <c r="W31" s="68"/>
      <c r="X31" s="68"/>
      <c r="Y31" s="68"/>
      <c r="Z31" s="68"/>
      <c r="AA31" s="68"/>
      <c r="AB31" s="68"/>
      <c r="AC31" s="68"/>
      <c r="AD31" s="135"/>
      <c r="AG31" s="58"/>
    </row>
    <row r="32" spans="1:33" s="40" customFormat="1" x14ac:dyDescent="0.2">
      <c r="A32" s="35"/>
      <c r="B32" s="35"/>
      <c r="C32" s="35"/>
      <c r="D32" s="35" t="s">
        <v>253</v>
      </c>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8"/>
    </row>
    <row r="33" spans="1:30" s="40" customFormat="1" ht="8.25" customHeight="1" x14ac:dyDescent="0.2">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row>
    <row r="34" spans="1:30" s="40" customFormat="1" ht="12" x14ac:dyDescent="0.2">
      <c r="A34" s="56"/>
      <c r="B34" s="56" t="s">
        <v>823</v>
      </c>
      <c r="C34" s="56"/>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row>
    <row r="35" spans="1:30" s="40" customFormat="1" ht="12" x14ac:dyDescent="0.2">
      <c r="A35" s="56"/>
      <c r="B35" s="56" t="s">
        <v>758</v>
      </c>
      <c r="C35" s="56"/>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row>
    <row r="36" spans="1:30" s="40" customFormat="1" ht="15.75" customHeight="1" x14ac:dyDescent="0.2">
      <c r="A36" s="56"/>
      <c r="B36" s="56" t="s">
        <v>650</v>
      </c>
      <c r="C36" s="56"/>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row>
    <row r="37" spans="1:30" s="40" customFormat="1" ht="12" x14ac:dyDescent="0.2">
      <c r="A37" s="56"/>
      <c r="B37" s="56" t="s">
        <v>759</v>
      </c>
      <c r="C37" s="56"/>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row>
    <row r="38" spans="1:30" s="40" customFormat="1" ht="12" x14ac:dyDescent="0.2">
      <c r="A38" s="56"/>
      <c r="B38" s="56" t="s">
        <v>546</v>
      </c>
      <c r="C38" s="56"/>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row>
    <row r="39" spans="1:30" s="40" customFormat="1" ht="12" x14ac:dyDescent="0.2">
      <c r="A39" s="56"/>
      <c r="B39" s="381" t="s">
        <v>760</v>
      </c>
      <c r="C39" s="56"/>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row>
    <row r="40" spans="1:30" s="40" customFormat="1" ht="12" x14ac:dyDescent="0.2">
      <c r="A40" s="56"/>
      <c r="B40" s="381" t="s">
        <v>545</v>
      </c>
      <c r="C40" s="56"/>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row>
    <row r="41" spans="1:30" s="40" customFormat="1" ht="12" x14ac:dyDescent="0.2">
      <c r="A41" s="56"/>
      <c r="B41" s="56" t="s">
        <v>697</v>
      </c>
      <c r="C41" s="56"/>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30" s="40" customFormat="1" ht="12" x14ac:dyDescent="0.2">
      <c r="A42" s="56"/>
      <c r="B42" s="56" t="s">
        <v>388</v>
      </c>
      <c r="C42" s="56"/>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row>
    <row r="43" spans="1:30" s="40" customFormat="1" ht="12" x14ac:dyDescent="0.2">
      <c r="A43" s="56"/>
      <c r="B43" s="56" t="s">
        <v>280</v>
      </c>
      <c r="C43" s="56"/>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row>
    <row r="44" spans="1:30" s="40" customFormat="1" ht="12" x14ac:dyDescent="0.2">
      <c r="A44" s="56"/>
      <c r="B44" s="56" t="s">
        <v>405</v>
      </c>
      <c r="C44" s="56"/>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row>
    <row r="45" spans="1:30" s="40" customFormat="1" x14ac:dyDescent="0.2">
      <c r="A45" s="56"/>
      <c r="B45" s="56" t="s">
        <v>403</v>
      </c>
      <c r="C45" s="56"/>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8"/>
    </row>
    <row r="46" spans="1:30" s="40" customFormat="1" ht="7.5" customHeight="1" x14ac:dyDescent="0.2">
      <c r="A46" s="35"/>
      <c r="B46" s="38"/>
      <c r="C46" s="38"/>
      <c r="E46" s="35"/>
      <c r="F46" s="35"/>
      <c r="G46" s="35"/>
      <c r="H46" s="35"/>
      <c r="I46" s="35"/>
      <c r="J46" s="35"/>
      <c r="K46" s="38"/>
      <c r="L46" s="38"/>
      <c r="M46" s="38"/>
      <c r="N46" s="38"/>
      <c r="O46" s="38"/>
      <c r="P46" s="38"/>
      <c r="Q46" s="38"/>
      <c r="R46" s="38"/>
      <c r="S46" s="38"/>
      <c r="T46" s="38"/>
      <c r="U46" s="38"/>
      <c r="V46" s="38"/>
      <c r="W46" s="38"/>
      <c r="X46" s="38"/>
      <c r="Y46" s="38"/>
      <c r="Z46" s="38"/>
      <c r="AA46" s="38"/>
      <c r="AB46" s="38"/>
      <c r="AC46" s="35"/>
      <c r="AD46" s="38"/>
    </row>
    <row r="47" spans="1:30" s="40" customFormat="1" x14ac:dyDescent="0.2">
      <c r="A47" s="38"/>
      <c r="D47" s="38"/>
      <c r="E47" s="38"/>
      <c r="F47" s="38" t="s">
        <v>239</v>
      </c>
      <c r="G47" s="38"/>
      <c r="H47" s="38"/>
      <c r="I47" s="38"/>
      <c r="J47" s="38"/>
      <c r="K47" s="38"/>
      <c r="L47" s="38"/>
      <c r="M47" s="38"/>
      <c r="N47" s="38"/>
      <c r="O47" s="38"/>
      <c r="P47" s="38"/>
      <c r="Q47" s="38"/>
      <c r="R47" s="38"/>
      <c r="S47" s="38"/>
      <c r="T47" s="38"/>
      <c r="U47" s="38"/>
      <c r="W47" s="38"/>
      <c r="X47" s="38"/>
      <c r="Y47" s="38"/>
      <c r="Z47" s="38"/>
      <c r="AA47" s="38"/>
      <c r="AB47" s="38"/>
      <c r="AC47" s="35"/>
      <c r="AD47" s="38"/>
    </row>
    <row r="48" spans="1:30" s="40" customFormat="1" x14ac:dyDescent="0.2">
      <c r="A48" s="38"/>
      <c r="B48" s="556" t="s">
        <v>126</v>
      </c>
      <c r="C48" s="557"/>
      <c r="D48" s="558"/>
      <c r="E48" s="38"/>
      <c r="F48" s="59" t="s">
        <v>238</v>
      </c>
      <c r="H48" s="35"/>
      <c r="I48" s="38"/>
      <c r="J48" s="38"/>
      <c r="K48" s="38"/>
      <c r="L48" s="38"/>
      <c r="M48" s="38"/>
      <c r="N48" s="38"/>
      <c r="O48" s="38"/>
      <c r="P48" s="38"/>
      <c r="Q48" s="38"/>
      <c r="R48" s="38"/>
      <c r="S48" s="38"/>
      <c r="T48" s="38"/>
      <c r="U48" s="38"/>
      <c r="V48" s="1095" t="s">
        <v>785</v>
      </c>
      <c r="W48" s="1095"/>
      <c r="X48" s="1203"/>
      <c r="Y48" s="1203"/>
      <c r="Z48" s="38" t="s">
        <v>452</v>
      </c>
      <c r="AA48" s="1203"/>
      <c r="AB48" s="1203"/>
      <c r="AC48" s="35" t="s">
        <v>453</v>
      </c>
      <c r="AD48" s="38"/>
    </row>
    <row r="49" spans="1:30" s="40" customFormat="1" x14ac:dyDescent="0.2">
      <c r="A49" s="38"/>
      <c r="B49" s="1086"/>
      <c r="C49" s="1087"/>
      <c r="D49" s="1088"/>
      <c r="E49" s="35"/>
      <c r="F49" s="35" t="s">
        <v>750</v>
      </c>
      <c r="G49" s="38"/>
      <c r="H49" s="35"/>
      <c r="I49" s="35"/>
      <c r="J49" s="35"/>
      <c r="K49" s="35"/>
      <c r="L49" s="35"/>
      <c r="M49" s="35"/>
      <c r="N49" s="35"/>
      <c r="O49" s="35"/>
      <c r="P49" s="35"/>
      <c r="Q49" s="35"/>
      <c r="R49" s="35"/>
      <c r="S49" s="35"/>
      <c r="T49" s="35"/>
      <c r="U49" s="38"/>
      <c r="V49" s="38"/>
      <c r="W49" s="35"/>
      <c r="X49" s="35"/>
      <c r="Y49" s="35"/>
      <c r="Z49" s="35"/>
      <c r="AA49" s="35"/>
      <c r="AB49" s="35"/>
      <c r="AC49" s="35"/>
      <c r="AD49" s="38"/>
    </row>
    <row r="50" spans="1:30" s="40" customFormat="1" ht="16.5" customHeight="1" x14ac:dyDescent="0.2">
      <c r="A50" s="61"/>
      <c r="B50" s="1089"/>
      <c r="C50" s="1090"/>
      <c r="D50" s="1091"/>
      <c r="AC50" s="35"/>
      <c r="AD50" s="38"/>
    </row>
    <row r="51" spans="1:30" s="39" customFormat="1" ht="26.25" customHeight="1" x14ac:dyDescent="0.2">
      <c r="A51" s="35"/>
      <c r="B51" s="1092"/>
      <c r="C51" s="1093"/>
      <c r="D51" s="1094"/>
      <c r="E51" s="936" t="s">
        <v>454</v>
      </c>
      <c r="F51" s="937"/>
      <c r="G51" s="937"/>
      <c r="H51" s="937"/>
      <c r="I51" s="937"/>
      <c r="J51" s="955" t="s">
        <v>745</v>
      </c>
      <c r="K51" s="955"/>
      <c r="L51" s="955"/>
      <c r="M51" s="955"/>
      <c r="N51" s="955"/>
      <c r="O51" s="955"/>
      <c r="P51" s="955"/>
      <c r="Q51" s="955"/>
      <c r="R51" s="935" t="s">
        <v>151</v>
      </c>
      <c r="S51" s="935"/>
      <c r="T51" s="935"/>
      <c r="U51" s="935"/>
      <c r="V51" s="935"/>
      <c r="W51" s="935"/>
      <c r="X51" s="935"/>
      <c r="Y51" s="935"/>
      <c r="Z51" s="935"/>
      <c r="AA51" s="935"/>
      <c r="AB51" s="35" t="s">
        <v>125</v>
      </c>
      <c r="AC51" s="35"/>
      <c r="AD51" s="38"/>
    </row>
    <row r="52" spans="1:30" s="39" customFormat="1" x14ac:dyDescent="0.2">
      <c r="A52" s="40"/>
      <c r="B52" s="35"/>
      <c r="C52" s="35"/>
      <c r="D52" s="35"/>
      <c r="E52" s="35"/>
      <c r="F52" s="40"/>
      <c r="G52" s="40"/>
      <c r="H52" s="40"/>
      <c r="I52" s="40"/>
      <c r="J52" s="40"/>
      <c r="K52" s="35"/>
      <c r="L52" s="35"/>
      <c r="M52" s="35"/>
      <c r="N52" s="35"/>
      <c r="O52" s="35"/>
      <c r="P52" s="35"/>
      <c r="Q52" s="35"/>
      <c r="R52" s="35"/>
      <c r="S52" s="35"/>
      <c r="T52" s="35"/>
      <c r="U52" s="35"/>
      <c r="V52" s="35"/>
      <c r="W52" s="35"/>
      <c r="X52" s="35"/>
      <c r="Y52" s="35"/>
      <c r="Z52" s="35"/>
      <c r="AA52" s="35"/>
      <c r="AB52" s="35"/>
      <c r="AC52" s="35"/>
      <c r="AD52" s="38"/>
    </row>
    <row r="53" spans="1:30" s="39" customFormat="1" x14ac:dyDescent="0.2">
      <c r="A53" s="35"/>
      <c r="B53" s="40"/>
      <c r="C53" s="40"/>
      <c r="D53" s="40"/>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8"/>
    </row>
    <row r="54" spans="1:30" s="39" customFormat="1" x14ac:dyDescent="0.2">
      <c r="A54" s="35"/>
      <c r="B54" s="40"/>
      <c r="C54" s="40"/>
      <c r="D54" s="40"/>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8"/>
    </row>
    <row r="55" spans="1:30" s="39" customFormat="1" x14ac:dyDescent="0.2">
      <c r="A55" s="35"/>
      <c r="B55" s="40"/>
      <c r="C55" s="40"/>
      <c r="D55" s="40"/>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8"/>
    </row>
    <row r="56" spans="1:30" s="39" customFormat="1" x14ac:dyDescent="0.2">
      <c r="A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row>
    <row r="57" spans="1:30" s="39" customFormat="1" x14ac:dyDescent="0.2">
      <c r="A57" s="35"/>
      <c r="B57" s="35"/>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row>
    <row r="58" spans="1:30" s="39" customFormat="1" x14ac:dyDescent="0.2">
      <c r="A58" s="35"/>
      <c r="B58" s="35"/>
      <c r="C58" s="35"/>
      <c r="D58" s="35"/>
      <c r="E58" s="35"/>
      <c r="F58" s="35"/>
      <c r="G58" s="35"/>
      <c r="H58" s="35"/>
      <c r="I58" s="35"/>
      <c r="J58" s="35"/>
      <c r="K58" s="35"/>
      <c r="L58" s="35"/>
      <c r="M58" s="35"/>
      <c r="N58" s="35"/>
      <c r="O58" s="35"/>
      <c r="P58" s="35"/>
      <c r="Q58" s="35"/>
      <c r="R58" s="35"/>
      <c r="S58" s="35"/>
      <c r="T58" s="35"/>
      <c r="U58" s="35"/>
      <c r="V58" s="35"/>
      <c r="W58" s="35"/>
      <c r="X58" s="35"/>
      <c r="Y58" s="35"/>
      <c r="Z58" s="35"/>
      <c r="AA58" s="35"/>
      <c r="AB58" s="35"/>
      <c r="AC58" s="35"/>
      <c r="AD58" s="35"/>
    </row>
    <row r="59" spans="1:30" s="39" customFormat="1" x14ac:dyDescent="0.2">
      <c r="A59" s="35"/>
      <c r="B59" s="35"/>
      <c r="C59" s="35"/>
      <c r="D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5"/>
    </row>
    <row r="62" spans="1:30" s="26" customFormat="1" x14ac:dyDescent="0.2">
      <c r="A62"/>
      <c r="B62"/>
      <c r="C62"/>
      <c r="D62"/>
      <c r="E62"/>
      <c r="F62"/>
      <c r="G62"/>
      <c r="H62"/>
      <c r="I62"/>
      <c r="J62"/>
      <c r="K62"/>
      <c r="L62"/>
      <c r="M62"/>
      <c r="N62"/>
      <c r="O62"/>
      <c r="P62"/>
      <c r="Q62"/>
      <c r="R62"/>
      <c r="S62"/>
      <c r="T62"/>
      <c r="U62"/>
      <c r="V62"/>
      <c r="W62"/>
      <c r="X62"/>
      <c r="Y62"/>
      <c r="Z62"/>
      <c r="AA62"/>
      <c r="AB62"/>
      <c r="AC62"/>
      <c r="AD62"/>
    </row>
    <row r="63" spans="1:30" s="26" customFormat="1" x14ac:dyDescent="0.2">
      <c r="A63"/>
      <c r="B63"/>
      <c r="C63"/>
      <c r="D63"/>
      <c r="E63"/>
      <c r="F63"/>
      <c r="G63"/>
      <c r="H63"/>
      <c r="I63"/>
      <c r="J63"/>
      <c r="K63"/>
      <c r="L63"/>
      <c r="M63"/>
      <c r="N63"/>
      <c r="O63"/>
      <c r="P63"/>
      <c r="Q63"/>
      <c r="R63"/>
      <c r="S63"/>
      <c r="T63"/>
      <c r="U63"/>
      <c r="V63"/>
      <c r="W63"/>
      <c r="X63"/>
      <c r="Y63"/>
      <c r="Z63"/>
      <c r="AA63"/>
      <c r="AB63"/>
      <c r="AC63"/>
      <c r="AD63"/>
    </row>
    <row r="64" spans="1:30" s="30" customFormat="1" x14ac:dyDescent="0.2">
      <c r="A64"/>
      <c r="B64"/>
      <c r="C64"/>
      <c r="D64"/>
      <c r="E64"/>
      <c r="F64"/>
      <c r="G64"/>
      <c r="H64"/>
      <c r="I64"/>
      <c r="J64"/>
      <c r="K64"/>
      <c r="L64"/>
      <c r="M64"/>
      <c r="N64"/>
      <c r="O64"/>
      <c r="P64"/>
      <c r="Q64"/>
      <c r="R64"/>
      <c r="S64"/>
      <c r="T64"/>
      <c r="U64"/>
      <c r="V64"/>
      <c r="W64"/>
      <c r="X64"/>
      <c r="Y64"/>
      <c r="Z64"/>
      <c r="AA64"/>
      <c r="AB64"/>
      <c r="AC64"/>
      <c r="AD64"/>
    </row>
    <row r="65" spans="1:30" s="26" customFormat="1" x14ac:dyDescent="0.2">
      <c r="A65"/>
      <c r="B65"/>
      <c r="C65"/>
      <c r="D65"/>
      <c r="E65"/>
      <c r="F65"/>
      <c r="G65"/>
      <c r="H65"/>
      <c r="I65"/>
      <c r="J65"/>
      <c r="K65"/>
      <c r="L65"/>
      <c r="M65"/>
      <c r="N65"/>
      <c r="O65"/>
      <c r="P65"/>
      <c r="Q65"/>
      <c r="R65"/>
      <c r="S65"/>
      <c r="T65"/>
      <c r="U65"/>
      <c r="V65"/>
      <c r="W65"/>
      <c r="X65"/>
      <c r="Y65"/>
      <c r="Z65"/>
      <c r="AA65"/>
      <c r="AB65"/>
      <c r="AC65"/>
      <c r="AD65"/>
    </row>
    <row r="66" spans="1:30" s="26" customFormat="1" x14ac:dyDescent="0.2">
      <c r="A66"/>
      <c r="B66"/>
      <c r="C66"/>
      <c r="D66"/>
      <c r="E66"/>
      <c r="F66"/>
      <c r="G66"/>
      <c r="H66"/>
      <c r="I66"/>
      <c r="J66"/>
      <c r="K66"/>
      <c r="L66"/>
      <c r="M66"/>
      <c r="N66"/>
      <c r="O66"/>
      <c r="P66"/>
      <c r="Q66"/>
      <c r="R66"/>
      <c r="S66"/>
      <c r="T66"/>
      <c r="U66"/>
      <c r="V66"/>
      <c r="W66"/>
      <c r="X66"/>
      <c r="Y66"/>
      <c r="Z66"/>
      <c r="AA66"/>
      <c r="AB66"/>
      <c r="AC66"/>
      <c r="AD66"/>
    </row>
    <row r="67" spans="1:30" s="26" customFormat="1" x14ac:dyDescent="0.2">
      <c r="A67"/>
      <c r="B67"/>
      <c r="C67"/>
      <c r="D67"/>
      <c r="E67"/>
      <c r="F67"/>
      <c r="G67"/>
      <c r="H67"/>
      <c r="I67"/>
      <c r="J67"/>
      <c r="K67"/>
      <c r="L67"/>
      <c r="M67"/>
      <c r="N67"/>
      <c r="O67"/>
      <c r="P67"/>
      <c r="Q67"/>
      <c r="R67"/>
      <c r="S67"/>
      <c r="T67"/>
      <c r="U67"/>
      <c r="V67"/>
      <c r="W67"/>
      <c r="X67"/>
      <c r="Y67"/>
      <c r="Z67"/>
      <c r="AA67"/>
      <c r="AB67"/>
      <c r="AC67"/>
      <c r="AD67" s="2"/>
    </row>
    <row r="68" spans="1:30" s="26" customFormat="1" x14ac:dyDescent="0.2">
      <c r="A68"/>
      <c r="B68"/>
      <c r="C68"/>
      <c r="D68"/>
      <c r="E68"/>
      <c r="F68"/>
      <c r="G68"/>
      <c r="H68"/>
      <c r="I68"/>
      <c r="J68"/>
      <c r="K68"/>
      <c r="L68"/>
      <c r="M68"/>
      <c r="N68"/>
      <c r="O68"/>
      <c r="P68"/>
      <c r="Q68"/>
      <c r="R68"/>
      <c r="S68"/>
      <c r="T68"/>
      <c r="U68"/>
      <c r="V68"/>
      <c r="W68"/>
      <c r="X68"/>
      <c r="Y68"/>
      <c r="Z68"/>
      <c r="AA68"/>
      <c r="AB68"/>
      <c r="AC68"/>
      <c r="AD68" s="2"/>
    </row>
    <row r="69" spans="1:30" s="26" customFormat="1" x14ac:dyDescent="0.2">
      <c r="A69"/>
      <c r="B69"/>
      <c r="C69"/>
      <c r="D69"/>
      <c r="E69"/>
      <c r="F69"/>
      <c r="G69"/>
      <c r="H69"/>
      <c r="I69"/>
      <c r="J69"/>
      <c r="K69"/>
      <c r="L69"/>
      <c r="M69"/>
      <c r="N69"/>
      <c r="O69"/>
      <c r="P69"/>
      <c r="Q69"/>
      <c r="R69"/>
      <c r="S69"/>
      <c r="T69"/>
      <c r="U69"/>
      <c r="V69"/>
      <c r="W69"/>
      <c r="X69"/>
      <c r="Y69"/>
      <c r="Z69"/>
      <c r="AA69"/>
      <c r="AB69"/>
      <c r="AC69"/>
      <c r="AD69" s="24"/>
    </row>
    <row r="70" spans="1:30" s="26" customFormat="1" x14ac:dyDescent="0.2">
      <c r="A70"/>
      <c r="B70"/>
      <c r="C70"/>
      <c r="D70"/>
      <c r="E70"/>
      <c r="F70"/>
      <c r="G70"/>
      <c r="H70"/>
      <c r="I70"/>
      <c r="J70"/>
      <c r="K70"/>
      <c r="L70"/>
      <c r="M70"/>
      <c r="N70"/>
      <c r="O70"/>
      <c r="P70"/>
      <c r="Q70"/>
      <c r="R70"/>
      <c r="S70"/>
      <c r="T70"/>
      <c r="U70"/>
      <c r="V70"/>
      <c r="W70"/>
      <c r="X70"/>
      <c r="Y70"/>
      <c r="Z70"/>
      <c r="AA70"/>
      <c r="AB70"/>
      <c r="AC70"/>
      <c r="AD70" s="2"/>
    </row>
    <row r="71" spans="1:30" s="26" customFormat="1" x14ac:dyDescent="0.2">
      <c r="A71"/>
      <c r="B71"/>
      <c r="C71"/>
      <c r="D71"/>
      <c r="E71"/>
      <c r="F71"/>
      <c r="G71"/>
      <c r="H71"/>
      <c r="I71"/>
      <c r="J71"/>
      <c r="K71"/>
      <c r="L71"/>
      <c r="M71"/>
      <c r="N71"/>
      <c r="O71"/>
      <c r="P71"/>
      <c r="Q71"/>
      <c r="R71"/>
      <c r="S71"/>
      <c r="T71"/>
      <c r="U71"/>
      <c r="V71"/>
      <c r="W71"/>
      <c r="X71"/>
      <c r="Y71"/>
      <c r="Z71"/>
      <c r="AA71"/>
      <c r="AB71"/>
      <c r="AC71"/>
      <c r="AD71" s="2"/>
    </row>
    <row r="72" spans="1:30" s="26" customFormat="1" x14ac:dyDescent="0.2">
      <c r="A72"/>
      <c r="B72"/>
      <c r="C72"/>
      <c r="D72"/>
      <c r="E72"/>
      <c r="F72"/>
      <c r="G72"/>
      <c r="H72"/>
      <c r="I72"/>
      <c r="J72"/>
      <c r="K72"/>
      <c r="L72"/>
      <c r="M72"/>
      <c r="N72"/>
      <c r="O72"/>
      <c r="P72"/>
      <c r="Q72"/>
      <c r="R72"/>
      <c r="S72"/>
      <c r="T72"/>
      <c r="U72"/>
      <c r="V72"/>
      <c r="W72"/>
      <c r="X72"/>
      <c r="Y72"/>
      <c r="Z72"/>
      <c r="AA72"/>
      <c r="AB72"/>
      <c r="AC72"/>
      <c r="AD72" s="2"/>
    </row>
    <row r="73" spans="1:30" s="26" customFormat="1" x14ac:dyDescent="0.2">
      <c r="A73"/>
      <c r="B73"/>
      <c r="C73"/>
      <c r="D73"/>
      <c r="E73"/>
      <c r="F73"/>
      <c r="G73"/>
      <c r="H73"/>
      <c r="I73"/>
      <c r="J73"/>
      <c r="K73"/>
      <c r="L73"/>
      <c r="M73"/>
      <c r="N73"/>
      <c r="O73"/>
      <c r="P73"/>
      <c r="Q73"/>
      <c r="R73"/>
      <c r="S73"/>
      <c r="T73"/>
      <c r="U73"/>
      <c r="V73"/>
      <c r="W73"/>
      <c r="X73"/>
      <c r="Y73"/>
      <c r="Z73"/>
      <c r="AA73"/>
      <c r="AB73"/>
      <c r="AC73"/>
      <c r="AD73" s="2"/>
    </row>
    <row r="74" spans="1:30" s="26" customFormat="1" x14ac:dyDescent="0.2">
      <c r="A74"/>
      <c r="B74"/>
      <c r="C74"/>
      <c r="D74"/>
      <c r="E74"/>
      <c r="F74"/>
      <c r="G74"/>
      <c r="H74"/>
      <c r="I74"/>
      <c r="J74"/>
      <c r="K74"/>
      <c r="L74"/>
      <c r="M74"/>
      <c r="N74"/>
      <c r="O74"/>
      <c r="P74"/>
      <c r="Q74"/>
      <c r="R74"/>
      <c r="S74"/>
      <c r="T74"/>
      <c r="U74"/>
      <c r="V74"/>
      <c r="W74"/>
      <c r="X74"/>
      <c r="Y74"/>
      <c r="Z74"/>
      <c r="AA74"/>
      <c r="AB74"/>
      <c r="AC74"/>
      <c r="AD74" s="2"/>
    </row>
    <row r="75" spans="1:30" s="26" customFormat="1" x14ac:dyDescent="0.2">
      <c r="A75"/>
      <c r="B75"/>
      <c r="C75"/>
      <c r="D75"/>
      <c r="E75"/>
      <c r="F75"/>
      <c r="G75"/>
      <c r="H75"/>
      <c r="I75"/>
      <c r="J75"/>
      <c r="K75"/>
      <c r="L75"/>
      <c r="M75"/>
      <c r="N75"/>
      <c r="O75"/>
      <c r="P75"/>
      <c r="Q75"/>
      <c r="R75"/>
      <c r="S75"/>
      <c r="T75"/>
      <c r="U75"/>
      <c r="V75"/>
      <c r="W75"/>
      <c r="X75"/>
      <c r="Y75"/>
      <c r="Z75"/>
      <c r="AA75"/>
      <c r="AB75"/>
      <c r="AC75"/>
      <c r="AD75" s="2"/>
    </row>
    <row r="76" spans="1:30" s="26" customFormat="1" x14ac:dyDescent="0.2">
      <c r="A76"/>
      <c r="B76"/>
      <c r="C76"/>
      <c r="D76"/>
      <c r="E76"/>
      <c r="F76"/>
      <c r="G76"/>
      <c r="H76"/>
      <c r="I76"/>
      <c r="J76"/>
      <c r="K76"/>
      <c r="L76"/>
      <c r="M76"/>
      <c r="N76"/>
      <c r="O76"/>
      <c r="P76"/>
      <c r="Q76"/>
      <c r="R76"/>
      <c r="S76"/>
      <c r="T76"/>
      <c r="U76"/>
      <c r="V76"/>
      <c r="W76"/>
      <c r="X76"/>
      <c r="Y76"/>
      <c r="Z76"/>
      <c r="AA76"/>
      <c r="AB76"/>
      <c r="AC76"/>
      <c r="AD76" s="2"/>
    </row>
    <row r="77" spans="1:30" s="26" customFormat="1" x14ac:dyDescent="0.2">
      <c r="A77"/>
      <c r="B77"/>
      <c r="C77"/>
      <c r="D77"/>
      <c r="E77"/>
      <c r="F77"/>
      <c r="G77"/>
      <c r="H77"/>
      <c r="I77"/>
      <c r="J77"/>
      <c r="K77"/>
      <c r="L77"/>
      <c r="M77"/>
      <c r="N77"/>
      <c r="O77"/>
      <c r="P77"/>
      <c r="Q77"/>
      <c r="R77"/>
      <c r="S77"/>
      <c r="T77"/>
      <c r="U77"/>
      <c r="V77"/>
      <c r="W77"/>
      <c r="X77"/>
      <c r="Y77"/>
      <c r="Z77"/>
      <c r="AA77"/>
      <c r="AB77"/>
      <c r="AC77"/>
      <c r="AD77" s="2"/>
    </row>
    <row r="78" spans="1:30" s="26" customFormat="1" x14ac:dyDescent="0.2">
      <c r="A78"/>
      <c r="B78"/>
      <c r="C78"/>
      <c r="D78"/>
      <c r="E78"/>
      <c r="F78"/>
      <c r="G78"/>
      <c r="H78"/>
      <c r="I78"/>
      <c r="J78"/>
      <c r="K78"/>
      <c r="L78"/>
      <c r="M78"/>
      <c r="N78"/>
      <c r="O78"/>
      <c r="P78"/>
      <c r="Q78"/>
      <c r="R78"/>
      <c r="S78"/>
      <c r="T78"/>
      <c r="U78"/>
      <c r="V78"/>
      <c r="W78"/>
      <c r="X78"/>
      <c r="Y78"/>
      <c r="Z78"/>
      <c r="AA78"/>
      <c r="AB78"/>
      <c r="AC78"/>
      <c r="AD78" s="2"/>
    </row>
    <row r="79" spans="1:30" s="26" customFormat="1" x14ac:dyDescent="0.2">
      <c r="A79"/>
      <c r="B79"/>
      <c r="C79"/>
      <c r="D79"/>
      <c r="E79"/>
      <c r="F79"/>
      <c r="G79"/>
      <c r="H79"/>
      <c r="I79"/>
      <c r="J79"/>
      <c r="K79"/>
      <c r="L79"/>
      <c r="M79"/>
      <c r="N79"/>
      <c r="O79"/>
      <c r="P79"/>
      <c r="Q79"/>
      <c r="R79"/>
      <c r="S79"/>
      <c r="T79"/>
      <c r="U79"/>
      <c r="V79"/>
      <c r="W79"/>
      <c r="X79"/>
      <c r="Y79"/>
      <c r="Z79"/>
      <c r="AA79"/>
      <c r="AB79"/>
      <c r="AC79"/>
      <c r="AD79" s="2"/>
    </row>
    <row r="80" spans="1:30" s="26" customFormat="1" x14ac:dyDescent="0.2">
      <c r="A80"/>
      <c r="B80"/>
      <c r="C80"/>
      <c r="D80"/>
      <c r="E80"/>
      <c r="F80"/>
      <c r="G80"/>
      <c r="H80"/>
      <c r="I80"/>
      <c r="J80"/>
      <c r="K80"/>
      <c r="L80"/>
      <c r="M80"/>
      <c r="N80"/>
      <c r="O80"/>
      <c r="P80"/>
      <c r="Q80"/>
      <c r="R80"/>
      <c r="S80"/>
      <c r="T80"/>
      <c r="U80"/>
      <c r="V80"/>
      <c r="W80"/>
      <c r="X80"/>
      <c r="Y80"/>
      <c r="Z80"/>
      <c r="AA80"/>
      <c r="AB80"/>
      <c r="AC80"/>
      <c r="AD80" s="2"/>
    </row>
    <row r="81" spans="1:30" s="26" customFormat="1" x14ac:dyDescent="0.2">
      <c r="A81"/>
      <c r="B81"/>
      <c r="C81"/>
      <c r="D81"/>
      <c r="E81"/>
      <c r="F81"/>
      <c r="G81"/>
      <c r="H81"/>
      <c r="I81"/>
      <c r="J81"/>
      <c r="K81"/>
      <c r="L81"/>
      <c r="M81"/>
      <c r="N81"/>
      <c r="O81"/>
      <c r="P81"/>
      <c r="Q81"/>
      <c r="R81"/>
      <c r="S81"/>
      <c r="T81"/>
      <c r="U81"/>
      <c r="V81"/>
      <c r="W81"/>
      <c r="X81"/>
      <c r="Y81"/>
      <c r="Z81"/>
      <c r="AA81"/>
      <c r="AB81"/>
      <c r="AC81"/>
      <c r="AD81" s="2"/>
    </row>
    <row r="82" spans="1:30" s="26" customFormat="1" x14ac:dyDescent="0.2">
      <c r="A82"/>
      <c r="B82"/>
      <c r="C82"/>
      <c r="D82"/>
      <c r="E82"/>
      <c r="F82"/>
      <c r="G82"/>
      <c r="H82"/>
      <c r="I82"/>
      <c r="J82"/>
      <c r="K82"/>
      <c r="L82"/>
      <c r="M82"/>
      <c r="N82"/>
      <c r="O82"/>
      <c r="P82"/>
      <c r="Q82"/>
      <c r="R82"/>
      <c r="S82"/>
      <c r="T82"/>
      <c r="U82"/>
      <c r="V82"/>
      <c r="W82"/>
      <c r="X82"/>
      <c r="Y82"/>
      <c r="Z82"/>
      <c r="AA82"/>
      <c r="AB82"/>
      <c r="AC82"/>
      <c r="AD82" s="2"/>
    </row>
    <row r="83" spans="1:30" s="26" customFormat="1" x14ac:dyDescent="0.2">
      <c r="A83"/>
      <c r="B83"/>
      <c r="C83"/>
      <c r="D83"/>
      <c r="E83"/>
      <c r="F83"/>
      <c r="G83"/>
      <c r="H83"/>
      <c r="I83"/>
      <c r="J83"/>
      <c r="K83"/>
      <c r="L83"/>
      <c r="M83"/>
      <c r="N83"/>
      <c r="O83"/>
      <c r="P83"/>
      <c r="Q83"/>
      <c r="R83"/>
      <c r="S83"/>
      <c r="T83"/>
      <c r="U83"/>
      <c r="V83"/>
      <c r="W83"/>
      <c r="X83"/>
      <c r="Y83"/>
      <c r="Z83"/>
      <c r="AA83"/>
      <c r="AB83"/>
      <c r="AC83"/>
      <c r="AD83" s="2"/>
    </row>
    <row r="84" spans="1:30" s="26" customFormat="1" x14ac:dyDescent="0.2">
      <c r="A84"/>
      <c r="B84"/>
      <c r="C84"/>
      <c r="D84"/>
      <c r="E84"/>
      <c r="F84"/>
      <c r="G84"/>
      <c r="H84"/>
      <c r="I84"/>
      <c r="J84"/>
      <c r="K84"/>
      <c r="L84"/>
      <c r="M84"/>
      <c r="N84"/>
      <c r="O84"/>
      <c r="P84"/>
      <c r="Q84"/>
      <c r="R84"/>
      <c r="S84"/>
      <c r="T84"/>
      <c r="U84"/>
      <c r="V84"/>
      <c r="W84"/>
      <c r="X84"/>
      <c r="Y84"/>
      <c r="Z84"/>
      <c r="AA84"/>
      <c r="AB84"/>
      <c r="AC84"/>
      <c r="AD84" s="2"/>
    </row>
    <row r="85" spans="1:30" s="26" customFormat="1" x14ac:dyDescent="0.2">
      <c r="A85"/>
      <c r="B85"/>
      <c r="C85"/>
      <c r="D85"/>
      <c r="E85"/>
      <c r="F85"/>
      <c r="G85"/>
      <c r="H85"/>
      <c r="I85"/>
      <c r="J85"/>
      <c r="K85"/>
      <c r="L85"/>
      <c r="M85"/>
      <c r="N85"/>
      <c r="O85"/>
      <c r="P85"/>
      <c r="Q85"/>
      <c r="R85"/>
      <c r="S85"/>
      <c r="T85"/>
      <c r="U85"/>
      <c r="V85"/>
      <c r="W85"/>
      <c r="X85"/>
      <c r="Y85"/>
      <c r="Z85"/>
      <c r="AA85"/>
      <c r="AB85"/>
      <c r="AC85"/>
      <c r="AD85" s="2"/>
    </row>
    <row r="86" spans="1:30" s="26" customFormat="1" x14ac:dyDescent="0.2">
      <c r="A86"/>
      <c r="B86"/>
      <c r="C86"/>
      <c r="D86"/>
      <c r="E86"/>
      <c r="F86"/>
      <c r="G86"/>
      <c r="H86"/>
      <c r="I86"/>
      <c r="J86"/>
      <c r="K86"/>
      <c r="L86"/>
      <c r="M86"/>
      <c r="N86"/>
      <c r="O86"/>
      <c r="P86"/>
      <c r="Q86"/>
      <c r="R86"/>
      <c r="S86"/>
      <c r="T86"/>
      <c r="U86"/>
      <c r="V86"/>
      <c r="W86"/>
      <c r="X86"/>
      <c r="Y86"/>
      <c r="Z86"/>
      <c r="AA86"/>
      <c r="AB86"/>
      <c r="AC86"/>
      <c r="AD86" s="2"/>
    </row>
    <row r="87" spans="1:30" s="26" customFormat="1" x14ac:dyDescent="0.2">
      <c r="A87"/>
      <c r="B87"/>
      <c r="C87"/>
      <c r="D87"/>
      <c r="E87"/>
      <c r="F87"/>
      <c r="G87"/>
      <c r="H87"/>
      <c r="I87"/>
      <c r="J87"/>
      <c r="K87"/>
      <c r="L87"/>
      <c r="M87"/>
      <c r="N87"/>
      <c r="O87"/>
      <c r="P87"/>
      <c r="Q87"/>
      <c r="R87"/>
      <c r="S87"/>
      <c r="T87"/>
      <c r="U87"/>
      <c r="V87"/>
      <c r="W87"/>
      <c r="X87"/>
      <c r="Y87"/>
      <c r="Z87"/>
      <c r="AA87"/>
      <c r="AB87"/>
      <c r="AC87"/>
      <c r="AD87" s="2"/>
    </row>
    <row r="88" spans="1:30" s="26" customFormat="1" x14ac:dyDescent="0.2">
      <c r="A88"/>
      <c r="B88"/>
      <c r="C88"/>
      <c r="D88"/>
      <c r="E88"/>
      <c r="F88"/>
      <c r="G88"/>
      <c r="H88"/>
      <c r="I88"/>
      <c r="J88"/>
      <c r="K88"/>
      <c r="L88"/>
      <c r="M88"/>
      <c r="N88"/>
      <c r="O88"/>
      <c r="P88"/>
      <c r="Q88"/>
      <c r="R88"/>
      <c r="S88"/>
      <c r="T88"/>
      <c r="U88"/>
      <c r="V88"/>
      <c r="W88"/>
      <c r="X88"/>
      <c r="Y88"/>
      <c r="Z88"/>
      <c r="AA88"/>
      <c r="AB88"/>
      <c r="AC88"/>
      <c r="AD88" s="2"/>
    </row>
    <row r="89" spans="1:30" s="26" customFormat="1" x14ac:dyDescent="0.2">
      <c r="A89"/>
      <c r="B89"/>
      <c r="C89"/>
      <c r="D89"/>
      <c r="E89"/>
      <c r="F89"/>
      <c r="G89"/>
      <c r="H89"/>
      <c r="I89"/>
      <c r="J89"/>
      <c r="K89"/>
      <c r="L89"/>
      <c r="M89"/>
      <c r="N89"/>
      <c r="O89"/>
      <c r="P89"/>
      <c r="Q89"/>
      <c r="R89"/>
      <c r="S89"/>
      <c r="T89"/>
      <c r="U89"/>
      <c r="V89"/>
      <c r="W89"/>
      <c r="X89"/>
      <c r="Y89"/>
      <c r="Z89"/>
      <c r="AA89"/>
      <c r="AB89"/>
      <c r="AC89"/>
      <c r="AD89" s="2"/>
    </row>
    <row r="90" spans="1:30" s="26" customFormat="1" x14ac:dyDescent="0.2">
      <c r="A90"/>
      <c r="B90"/>
      <c r="C90"/>
      <c r="D90"/>
      <c r="E90"/>
      <c r="F90"/>
      <c r="G90"/>
      <c r="H90"/>
      <c r="I90"/>
      <c r="J90"/>
      <c r="K90"/>
      <c r="L90"/>
      <c r="M90"/>
      <c r="N90"/>
      <c r="O90"/>
      <c r="P90"/>
      <c r="Q90"/>
      <c r="R90"/>
      <c r="S90"/>
      <c r="T90"/>
      <c r="U90"/>
      <c r="V90"/>
      <c r="W90"/>
      <c r="X90"/>
      <c r="Y90"/>
      <c r="Z90"/>
      <c r="AA90"/>
      <c r="AB90"/>
      <c r="AC90"/>
      <c r="AD90" s="2"/>
    </row>
    <row r="91" spans="1:30" s="26" customFormat="1" x14ac:dyDescent="0.2">
      <c r="A91"/>
      <c r="B91"/>
      <c r="C91"/>
      <c r="D91"/>
      <c r="E91"/>
      <c r="F91"/>
      <c r="G91"/>
      <c r="H91"/>
      <c r="I91"/>
      <c r="J91"/>
      <c r="K91"/>
      <c r="L91"/>
      <c r="M91"/>
      <c r="N91"/>
      <c r="O91"/>
      <c r="P91"/>
      <c r="Q91"/>
      <c r="R91"/>
      <c r="S91"/>
      <c r="T91"/>
      <c r="U91"/>
      <c r="V91"/>
      <c r="W91"/>
      <c r="X91"/>
      <c r="Y91"/>
      <c r="Z91"/>
      <c r="AA91"/>
      <c r="AB91"/>
      <c r="AC91"/>
      <c r="AD91" s="2"/>
    </row>
    <row r="92" spans="1:30" s="26" customFormat="1" x14ac:dyDescent="0.2">
      <c r="A92"/>
      <c r="B92"/>
      <c r="C92"/>
      <c r="D92"/>
      <c r="E92"/>
      <c r="F92"/>
      <c r="G92"/>
      <c r="H92"/>
      <c r="I92"/>
      <c r="J92"/>
      <c r="K92"/>
      <c r="L92"/>
      <c r="M92"/>
      <c r="N92"/>
      <c r="O92"/>
      <c r="P92"/>
      <c r="Q92"/>
      <c r="R92"/>
      <c r="S92"/>
      <c r="T92"/>
      <c r="U92"/>
      <c r="V92"/>
      <c r="W92"/>
      <c r="X92"/>
      <c r="Y92"/>
      <c r="Z92"/>
      <c r="AA92"/>
      <c r="AB92"/>
      <c r="AC92"/>
      <c r="AD92" s="2"/>
    </row>
    <row r="93" spans="1:30" s="26" customFormat="1" x14ac:dyDescent="0.2">
      <c r="A93"/>
      <c r="B93"/>
      <c r="C93"/>
      <c r="D93"/>
      <c r="E93"/>
      <c r="F93"/>
      <c r="G93"/>
      <c r="H93"/>
      <c r="I93"/>
      <c r="J93"/>
      <c r="K93"/>
      <c r="L93"/>
      <c r="M93"/>
      <c r="N93"/>
      <c r="O93"/>
      <c r="P93"/>
      <c r="Q93"/>
      <c r="R93"/>
      <c r="S93"/>
      <c r="T93"/>
      <c r="U93"/>
      <c r="V93"/>
      <c r="W93"/>
      <c r="X93"/>
      <c r="Y93"/>
      <c r="Z93"/>
      <c r="AA93"/>
      <c r="AB93"/>
      <c r="AC93"/>
      <c r="AD93" s="2"/>
    </row>
    <row r="94" spans="1:30" s="26" customFormat="1" x14ac:dyDescent="0.2">
      <c r="A94"/>
      <c r="B94"/>
      <c r="C94"/>
      <c r="D94"/>
      <c r="E94"/>
      <c r="F94"/>
      <c r="G94"/>
      <c r="H94"/>
      <c r="I94"/>
      <c r="J94"/>
      <c r="K94"/>
      <c r="L94"/>
      <c r="M94"/>
      <c r="N94"/>
      <c r="O94"/>
      <c r="P94"/>
      <c r="Q94"/>
      <c r="R94"/>
      <c r="S94"/>
      <c r="T94"/>
      <c r="U94"/>
      <c r="V94"/>
      <c r="W94"/>
      <c r="X94"/>
      <c r="Y94"/>
      <c r="Z94"/>
      <c r="AA94"/>
      <c r="AB94"/>
      <c r="AC94"/>
      <c r="AD94" s="2"/>
    </row>
    <row r="95" spans="1:30" s="26" customFormat="1" x14ac:dyDescent="0.2">
      <c r="A95"/>
      <c r="B95"/>
      <c r="C95"/>
      <c r="D95"/>
      <c r="E95"/>
      <c r="F95"/>
      <c r="G95"/>
      <c r="H95"/>
      <c r="I95"/>
      <c r="J95"/>
      <c r="K95"/>
      <c r="L95"/>
      <c r="M95"/>
      <c r="N95"/>
      <c r="O95"/>
      <c r="P95"/>
      <c r="Q95"/>
      <c r="R95"/>
      <c r="S95"/>
      <c r="T95"/>
      <c r="U95"/>
      <c r="V95"/>
      <c r="W95"/>
      <c r="X95"/>
      <c r="Y95"/>
      <c r="Z95"/>
      <c r="AA95"/>
      <c r="AB95"/>
      <c r="AC95"/>
      <c r="AD95" s="2"/>
    </row>
    <row r="96" spans="1:30" s="26" customFormat="1" x14ac:dyDescent="0.2">
      <c r="A96"/>
      <c r="B96"/>
      <c r="C96"/>
      <c r="D96"/>
      <c r="E96"/>
      <c r="F96"/>
      <c r="G96"/>
      <c r="H96"/>
      <c r="I96"/>
      <c r="J96"/>
      <c r="K96"/>
      <c r="L96"/>
      <c r="M96"/>
      <c r="N96"/>
      <c r="O96"/>
      <c r="P96"/>
      <c r="Q96"/>
      <c r="R96"/>
      <c r="S96"/>
      <c r="T96"/>
      <c r="U96"/>
      <c r="V96"/>
      <c r="W96"/>
      <c r="X96"/>
      <c r="Y96"/>
      <c r="Z96"/>
      <c r="AA96"/>
      <c r="AB96"/>
      <c r="AC96"/>
      <c r="AD96" s="2"/>
    </row>
    <row r="97" spans="1:30" s="26" customFormat="1" x14ac:dyDescent="0.2">
      <c r="A97"/>
      <c r="B97"/>
      <c r="C97"/>
      <c r="D97"/>
      <c r="E97"/>
      <c r="F97"/>
      <c r="G97"/>
      <c r="H97"/>
      <c r="I97"/>
      <c r="J97"/>
      <c r="K97"/>
      <c r="L97"/>
      <c r="M97"/>
      <c r="N97"/>
      <c r="O97"/>
      <c r="P97"/>
      <c r="Q97"/>
      <c r="R97"/>
      <c r="S97"/>
      <c r="T97"/>
      <c r="U97"/>
      <c r="V97"/>
      <c r="W97"/>
      <c r="X97"/>
      <c r="Y97"/>
      <c r="Z97"/>
      <c r="AA97"/>
      <c r="AB97"/>
      <c r="AC97"/>
      <c r="AD97" s="2"/>
    </row>
    <row r="98" spans="1:30" s="26" customFormat="1" x14ac:dyDescent="0.2">
      <c r="A98"/>
      <c r="B98"/>
      <c r="C98"/>
      <c r="D98"/>
      <c r="E98"/>
      <c r="F98"/>
      <c r="G98"/>
      <c r="H98"/>
      <c r="I98"/>
      <c r="J98"/>
      <c r="K98"/>
      <c r="L98"/>
      <c r="M98"/>
      <c r="N98"/>
      <c r="O98"/>
      <c r="P98"/>
      <c r="Q98"/>
      <c r="R98"/>
      <c r="S98"/>
      <c r="T98"/>
      <c r="U98"/>
      <c r="V98"/>
      <c r="W98"/>
      <c r="X98"/>
      <c r="Y98"/>
      <c r="Z98"/>
      <c r="AA98"/>
      <c r="AB98"/>
      <c r="AC98"/>
      <c r="AD98" s="2"/>
    </row>
    <row r="99" spans="1:30" s="26" customFormat="1" x14ac:dyDescent="0.2">
      <c r="A99"/>
      <c r="B99"/>
      <c r="C99"/>
      <c r="D99"/>
      <c r="E99"/>
      <c r="F99"/>
      <c r="G99"/>
      <c r="H99"/>
      <c r="I99"/>
      <c r="J99"/>
      <c r="K99"/>
      <c r="L99"/>
      <c r="M99"/>
      <c r="N99"/>
      <c r="O99"/>
      <c r="P99"/>
      <c r="Q99"/>
      <c r="R99"/>
      <c r="S99"/>
      <c r="T99"/>
      <c r="U99"/>
      <c r="V99"/>
      <c r="W99"/>
      <c r="X99"/>
      <c r="Y99"/>
      <c r="Z99"/>
      <c r="AA99"/>
      <c r="AB99"/>
      <c r="AC99"/>
      <c r="AD99" s="2"/>
    </row>
    <row r="100" spans="1:30"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s="2"/>
    </row>
    <row r="101" spans="1:30" s="26" customFormat="1" x14ac:dyDescent="0.2">
      <c r="A101"/>
      <c r="B101"/>
      <c r="C101"/>
      <c r="D101"/>
      <c r="E101"/>
      <c r="F101"/>
      <c r="G101"/>
      <c r="H101"/>
      <c r="I101"/>
      <c r="J101"/>
      <c r="K101"/>
      <c r="L101"/>
      <c r="M101"/>
      <c r="N101"/>
      <c r="O101"/>
      <c r="P101"/>
      <c r="Q101"/>
      <c r="R101"/>
      <c r="S101"/>
      <c r="T101"/>
      <c r="U101"/>
      <c r="V101"/>
      <c r="W101"/>
      <c r="X101"/>
      <c r="Y101"/>
      <c r="Z101"/>
      <c r="AA101"/>
      <c r="AB101"/>
      <c r="AC101"/>
      <c r="AD101" s="2"/>
    </row>
    <row r="102" spans="1:30" s="26" customFormat="1" x14ac:dyDescent="0.2">
      <c r="A102"/>
      <c r="B102"/>
      <c r="C102"/>
      <c r="D102"/>
      <c r="E102"/>
      <c r="F102"/>
      <c r="G102"/>
      <c r="H102"/>
      <c r="I102"/>
      <c r="J102"/>
      <c r="K102"/>
      <c r="L102"/>
      <c r="M102"/>
      <c r="N102"/>
      <c r="O102"/>
      <c r="P102"/>
      <c r="Q102"/>
      <c r="R102"/>
      <c r="S102"/>
      <c r="T102"/>
      <c r="U102"/>
      <c r="V102"/>
      <c r="W102"/>
      <c r="X102"/>
      <c r="Y102"/>
      <c r="Z102"/>
      <c r="AA102"/>
      <c r="AB102"/>
      <c r="AC102"/>
      <c r="AD102" s="2"/>
    </row>
    <row r="103" spans="1:30" s="26" customFormat="1" x14ac:dyDescent="0.2">
      <c r="A103"/>
      <c r="B103"/>
      <c r="C103"/>
      <c r="D103"/>
      <c r="E103"/>
      <c r="F103"/>
      <c r="G103"/>
      <c r="H103"/>
      <c r="I103"/>
      <c r="J103"/>
      <c r="K103"/>
      <c r="L103"/>
      <c r="M103"/>
      <c r="N103"/>
      <c r="O103"/>
      <c r="P103"/>
      <c r="Q103"/>
      <c r="R103"/>
      <c r="S103"/>
      <c r="T103"/>
      <c r="U103"/>
      <c r="V103"/>
      <c r="W103"/>
      <c r="X103"/>
      <c r="Y103"/>
      <c r="Z103"/>
      <c r="AA103"/>
      <c r="AB103"/>
      <c r="AC103"/>
      <c r="AD103" s="2"/>
    </row>
    <row r="104" spans="1:30" x14ac:dyDescent="0.2">
      <c r="AD104" s="2"/>
    </row>
    <row r="105" spans="1:30" x14ac:dyDescent="0.2">
      <c r="AD105" s="2"/>
    </row>
    <row r="106" spans="1:30" x14ac:dyDescent="0.2">
      <c r="AD106" s="2"/>
    </row>
    <row r="107" spans="1:30" x14ac:dyDescent="0.2">
      <c r="AD107" s="2"/>
    </row>
    <row r="108" spans="1:30" x14ac:dyDescent="0.2">
      <c r="AD108" s="2"/>
    </row>
  </sheetData>
  <sheetProtection algorithmName="SHA-512" hashValue="s8uZUcdGcRAoy6e6kL+L/y/x4Us6ArA1wHEGbsEauiFSwiPBvwuDp+Y4YrQIS3Dvefd+Fgbl5hfw7nch6XbsNA==" saltValue="y7c+lvmqO4akvyOiluQnlA==" spinCount="100000" sheet="1" formatCells="0" formatColumns="0" selectLockedCells="1"/>
  <mergeCells count="123">
    <mergeCell ref="F14:F15"/>
    <mergeCell ref="G24:J24"/>
    <mergeCell ref="G25:I25"/>
    <mergeCell ref="K24:S25"/>
    <mergeCell ref="K22:S23"/>
    <mergeCell ref="K20:S21"/>
    <mergeCell ref="L6:T7"/>
    <mergeCell ref="A11:V11"/>
    <mergeCell ref="K12:S13"/>
    <mergeCell ref="G26:J26"/>
    <mergeCell ref="G27:I27"/>
    <mergeCell ref="A24:E25"/>
    <mergeCell ref="T26:U26"/>
    <mergeCell ref="V26:AC26"/>
    <mergeCell ref="F26:F27"/>
    <mergeCell ref="A26:E27"/>
    <mergeCell ref="F20:F21"/>
    <mergeCell ref="T18:U18"/>
    <mergeCell ref="V18:AC18"/>
    <mergeCell ref="T20:U20"/>
    <mergeCell ref="V20:AC20"/>
    <mergeCell ref="T22:U22"/>
    <mergeCell ref="V22:AC22"/>
    <mergeCell ref="T27:U27"/>
    <mergeCell ref="V27:AC27"/>
    <mergeCell ref="T21:U21"/>
    <mergeCell ref="V21:AC21"/>
    <mergeCell ref="T23:U23"/>
    <mergeCell ref="V23:AC23"/>
    <mergeCell ref="T25:U25"/>
    <mergeCell ref="V25:AC25"/>
    <mergeCell ref="F24:F25"/>
    <mergeCell ref="H4:K4"/>
    <mergeCell ref="L4:T5"/>
    <mergeCell ref="H5:K5"/>
    <mergeCell ref="F12:F13"/>
    <mergeCell ref="A22:E23"/>
    <mergeCell ref="G22:J22"/>
    <mergeCell ref="G23:I23"/>
    <mergeCell ref="F22:F23"/>
    <mergeCell ref="A20:E21"/>
    <mergeCell ref="G20:J20"/>
    <mergeCell ref="G21:I21"/>
    <mergeCell ref="A14:E15"/>
    <mergeCell ref="G14:J14"/>
    <mergeCell ref="G15:I15"/>
    <mergeCell ref="H6:K7"/>
    <mergeCell ref="T14:U14"/>
    <mergeCell ref="T16:U16"/>
    <mergeCell ref="G13:J13"/>
    <mergeCell ref="H8:J8"/>
    <mergeCell ref="T12:AC12"/>
    <mergeCell ref="W6:AD7"/>
    <mergeCell ref="T13:AC13"/>
    <mergeCell ref="AD14:AD15"/>
    <mergeCell ref="V16:AC16"/>
    <mergeCell ref="B48:D48"/>
    <mergeCell ref="B49:D51"/>
    <mergeCell ref="R51:AA51"/>
    <mergeCell ref="A28:E29"/>
    <mergeCell ref="G28:J28"/>
    <mergeCell ref="G29:I29"/>
    <mergeCell ref="AA30:AC30"/>
    <mergeCell ref="P30:Z30"/>
    <mergeCell ref="E51:I51"/>
    <mergeCell ref="AA48:AB48"/>
    <mergeCell ref="X48:Y48"/>
    <mergeCell ref="T28:U28"/>
    <mergeCell ref="V28:AC28"/>
    <mergeCell ref="F28:F29"/>
    <mergeCell ref="V48:W48"/>
    <mergeCell ref="J51:Q51"/>
    <mergeCell ref="K28:S29"/>
    <mergeCell ref="T29:U29"/>
    <mergeCell ref="V29:AC29"/>
    <mergeCell ref="B1:Z1"/>
    <mergeCell ref="V3:W3"/>
    <mergeCell ref="X3:AA3"/>
    <mergeCell ref="A18:E19"/>
    <mergeCell ref="G18:J18"/>
    <mergeCell ref="G19:I19"/>
    <mergeCell ref="F18:F19"/>
    <mergeCell ref="A16:E17"/>
    <mergeCell ref="G16:J16"/>
    <mergeCell ref="G17:I17"/>
    <mergeCell ref="F16:F17"/>
    <mergeCell ref="A6:A8"/>
    <mergeCell ref="B6:F8"/>
    <mergeCell ref="G6:G8"/>
    <mergeCell ref="U4:AD4"/>
    <mergeCell ref="AB3:AD3"/>
    <mergeCell ref="A12:E13"/>
    <mergeCell ref="AD12:AD13"/>
    <mergeCell ref="G12:J12"/>
    <mergeCell ref="A4:A5"/>
    <mergeCell ref="B4:F5"/>
    <mergeCell ref="G4:G5"/>
    <mergeCell ref="U5:AD5"/>
    <mergeCell ref="U6:V7"/>
    <mergeCell ref="AD28:AD29"/>
    <mergeCell ref="AD26:AD27"/>
    <mergeCell ref="AD24:AD25"/>
    <mergeCell ref="AD22:AD23"/>
    <mergeCell ref="AD20:AD21"/>
    <mergeCell ref="AD18:AD19"/>
    <mergeCell ref="T19:U19"/>
    <mergeCell ref="V19:AC19"/>
    <mergeCell ref="L8:M8"/>
    <mergeCell ref="N8:T8"/>
    <mergeCell ref="U8:V8"/>
    <mergeCell ref="W8:AD8"/>
    <mergeCell ref="T15:U15"/>
    <mergeCell ref="V15:AC15"/>
    <mergeCell ref="AD16:AD17"/>
    <mergeCell ref="K18:S19"/>
    <mergeCell ref="K16:S17"/>
    <mergeCell ref="K14:S15"/>
    <mergeCell ref="T24:U24"/>
    <mergeCell ref="V24:AC24"/>
    <mergeCell ref="K26:S27"/>
    <mergeCell ref="V14:AC14"/>
    <mergeCell ref="T17:U17"/>
    <mergeCell ref="V17:AC17"/>
  </mergeCells>
  <phoneticPr fontId="3"/>
  <dataValidations count="2">
    <dataValidation type="list" allowBlank="1" showInputMessage="1" showErrorMessage="1" sqref="G6:G8 F14:F29" xr:uid="{00000000-0002-0000-1500-000000000000}">
      <formula1>"　,男,女"</formula1>
    </dataValidation>
    <dataValidation type="list" allowBlank="1" showInputMessage="1" showErrorMessage="1" sqref="AD14:AD29" xr:uid="{9D36E45A-2C2D-48DE-9811-F09FDEC0A249}">
      <formula1>$AH$11:$AH$14</formula1>
    </dataValidation>
  </dataValidations>
  <pageMargins left="0.39" right="0.39370078740157483" top="0.55000000000000004" bottom="0.39370078740157483" header="0.31496062992125984" footer="0.31496062992125984"/>
  <pageSetup paperSize="9" scale="84"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00"/>
  </sheetPr>
  <dimension ref="A1:AF45"/>
  <sheetViews>
    <sheetView showGridLines="0" view="pageBreakPreview" zoomScaleNormal="100" zoomScaleSheetLayoutView="100" workbookViewId="0">
      <selection activeCell="C25" sqref="C25"/>
    </sheetView>
  </sheetViews>
  <sheetFormatPr defaultColWidth="9" defaultRowHeight="13" x14ac:dyDescent="0.2"/>
  <cols>
    <col min="1" max="1" width="4.36328125" customWidth="1"/>
    <col min="2" max="2" width="13.90625" customWidth="1"/>
    <col min="3" max="3" width="13.81640625" customWidth="1"/>
    <col min="4" max="4" width="6.90625" customWidth="1"/>
    <col min="7" max="7" width="12.81640625" customWidth="1"/>
    <col min="8" max="8" width="17.81640625" customWidth="1"/>
  </cols>
  <sheetData>
    <row r="1" spans="1:32" x14ac:dyDescent="0.2">
      <c r="B1" s="35" t="s">
        <v>751</v>
      </c>
    </row>
    <row r="2" spans="1:32" ht="26.25" customHeight="1" x14ac:dyDescent="0.2">
      <c r="A2" s="439" t="s">
        <v>461</v>
      </c>
      <c r="B2" s="286"/>
      <c r="C2" s="286"/>
    </row>
    <row r="3" spans="1:32" ht="34.5" customHeight="1" x14ac:dyDescent="0.2">
      <c r="A3" s="1803" t="s">
        <v>826</v>
      </c>
      <c r="B3" s="1803"/>
      <c r="C3" s="1803"/>
      <c r="D3" s="1803"/>
      <c r="E3" s="1803"/>
      <c r="F3" s="1803"/>
      <c r="G3" s="1803"/>
      <c r="H3" s="1803"/>
    </row>
    <row r="4" spans="1:32" ht="27.9" customHeight="1" x14ac:dyDescent="0.2">
      <c r="A4" s="1193" t="s">
        <v>110</v>
      </c>
      <c r="B4" s="1194"/>
      <c r="C4" s="1804"/>
      <c r="D4" s="1804"/>
      <c r="E4" s="31" t="s">
        <v>462</v>
      </c>
      <c r="F4" s="1805"/>
      <c r="G4" s="1805"/>
      <c r="H4" s="1805"/>
    </row>
    <row r="5" spans="1:32" ht="27.9" customHeight="1" x14ac:dyDescent="0.2">
      <c r="A5" s="1193" t="s">
        <v>463</v>
      </c>
      <c r="B5" s="1194"/>
      <c r="C5" s="1806" t="s">
        <v>827</v>
      </c>
      <c r="D5" s="488"/>
      <c r="E5" s="488"/>
      <c r="F5" s="488"/>
      <c r="G5" s="488"/>
      <c r="H5" s="1807"/>
    </row>
    <row r="6" spans="1:32" ht="27.9" customHeight="1" x14ac:dyDescent="0.2">
      <c r="A6" s="1193" t="s">
        <v>464</v>
      </c>
      <c r="B6" s="1194"/>
      <c r="C6" s="1808"/>
      <c r="D6" s="1809"/>
      <c r="E6" s="1809"/>
      <c r="F6" s="1809"/>
      <c r="G6" s="1809"/>
      <c r="H6" s="1810"/>
      <c r="I6" s="286"/>
      <c r="J6" s="286"/>
      <c r="K6" s="286"/>
      <c r="N6" s="286"/>
      <c r="O6" s="286"/>
      <c r="P6" s="286"/>
      <c r="Q6" s="286"/>
      <c r="R6" s="286"/>
      <c r="S6" s="286"/>
      <c r="T6" s="286"/>
      <c r="U6" s="286"/>
      <c r="V6" s="286"/>
      <c r="Y6" s="286"/>
      <c r="Z6" s="286"/>
      <c r="AA6" s="286"/>
      <c r="AB6" s="286"/>
      <c r="AC6" s="286"/>
      <c r="AD6" s="286"/>
      <c r="AE6" s="286"/>
      <c r="AF6" s="286"/>
    </row>
    <row r="7" spans="1:32" ht="27.9" customHeight="1" x14ac:dyDescent="0.2">
      <c r="A7" s="1811" t="s">
        <v>465</v>
      </c>
      <c r="B7" s="344" t="s">
        <v>481</v>
      </c>
      <c r="C7" s="1814"/>
      <c r="D7" s="1814"/>
      <c r="E7" s="1814"/>
      <c r="F7" s="1815" t="s">
        <v>466</v>
      </c>
      <c r="G7" s="1817" t="s">
        <v>467</v>
      </c>
      <c r="H7" s="1818"/>
      <c r="I7" s="286"/>
      <c r="J7" s="286"/>
      <c r="K7" s="286"/>
      <c r="N7" s="286"/>
      <c r="O7" s="286"/>
      <c r="P7" s="286"/>
      <c r="Q7" s="286"/>
      <c r="R7" s="286"/>
      <c r="S7" s="286"/>
      <c r="T7" s="286"/>
      <c r="U7" s="286"/>
      <c r="V7" s="286"/>
      <c r="W7" s="286"/>
      <c r="X7" s="286"/>
      <c r="Y7" s="286"/>
      <c r="Z7" s="286"/>
      <c r="AA7" s="286"/>
      <c r="AB7" s="286"/>
      <c r="AC7" s="286"/>
      <c r="AD7" s="286"/>
      <c r="AE7" s="286"/>
      <c r="AF7" s="286"/>
    </row>
    <row r="8" spans="1:32" ht="33.75" customHeight="1" x14ac:dyDescent="0.2">
      <c r="A8" s="1812"/>
      <c r="B8" s="345" t="s">
        <v>468</v>
      </c>
      <c r="C8" s="1821"/>
      <c r="D8" s="1821"/>
      <c r="E8" s="1821"/>
      <c r="F8" s="1816"/>
      <c r="G8" s="1819"/>
      <c r="H8" s="1820"/>
      <c r="I8" s="286"/>
      <c r="J8" s="286"/>
      <c r="N8" s="286"/>
      <c r="O8" s="286"/>
      <c r="P8" s="286"/>
      <c r="Q8" s="286"/>
      <c r="R8" s="286"/>
      <c r="S8" s="286"/>
      <c r="T8" s="286"/>
      <c r="U8" s="286"/>
      <c r="V8" s="286"/>
      <c r="W8" s="286"/>
      <c r="X8" s="286"/>
      <c r="Y8" s="286"/>
      <c r="Z8" s="286"/>
      <c r="AA8" s="286"/>
      <c r="AB8" s="286"/>
      <c r="AD8" s="286"/>
      <c r="AE8" s="286"/>
      <c r="AF8" s="286"/>
    </row>
    <row r="9" spans="1:32" ht="27.9" customHeight="1" x14ac:dyDescent="0.2">
      <c r="A9" s="1812"/>
      <c r="B9" s="31" t="s">
        <v>469</v>
      </c>
      <c r="C9" s="340"/>
      <c r="D9" s="338" t="s">
        <v>586</v>
      </c>
      <c r="E9" s="29" t="s">
        <v>163</v>
      </c>
      <c r="F9" s="1822" t="s">
        <v>470</v>
      </c>
      <c r="G9" s="1823"/>
      <c r="H9" s="1824"/>
    </row>
    <row r="10" spans="1:32" ht="27.9" customHeight="1" x14ac:dyDescent="0.2">
      <c r="A10" s="1812"/>
      <c r="B10" s="31" t="s">
        <v>471</v>
      </c>
      <c r="C10" s="1831"/>
      <c r="D10" s="1832"/>
      <c r="E10" s="1832"/>
      <c r="F10" s="1832"/>
      <c r="G10" s="1832"/>
      <c r="H10" s="1833"/>
    </row>
    <row r="11" spans="1:32" ht="27.9" customHeight="1" x14ac:dyDescent="0.2">
      <c r="A11" s="1812"/>
      <c r="B11" s="31" t="s">
        <v>472</v>
      </c>
      <c r="C11" s="1825"/>
      <c r="D11" s="1826"/>
      <c r="E11" s="1826"/>
      <c r="F11" s="1826"/>
      <c r="G11" s="1826"/>
      <c r="H11" s="1827"/>
    </row>
    <row r="12" spans="1:32" ht="42" customHeight="1" x14ac:dyDescent="0.2">
      <c r="A12" s="1812"/>
      <c r="B12" s="346" t="s">
        <v>473</v>
      </c>
      <c r="C12" s="1828"/>
      <c r="D12" s="1829"/>
      <c r="E12" s="1829"/>
      <c r="F12" s="1829"/>
      <c r="G12" s="1829"/>
      <c r="H12" s="1830"/>
      <c r="I12" s="286"/>
      <c r="J12" s="286"/>
      <c r="K12" s="286"/>
      <c r="L12" s="286"/>
      <c r="M12" s="286"/>
      <c r="N12" s="286"/>
      <c r="O12" s="286"/>
      <c r="Q12" s="286"/>
      <c r="R12" s="286"/>
      <c r="S12" s="286"/>
      <c r="T12" s="286"/>
      <c r="U12" s="286"/>
      <c r="V12" s="286"/>
      <c r="W12" s="286"/>
      <c r="Z12" s="286"/>
      <c r="AA12" s="286"/>
      <c r="AB12" s="286"/>
      <c r="AC12" s="286"/>
      <c r="AD12" s="286"/>
      <c r="AE12" s="286"/>
      <c r="AF12" s="286"/>
    </row>
    <row r="13" spans="1:32" ht="42" customHeight="1" x14ac:dyDescent="0.2">
      <c r="A13" s="1812"/>
      <c r="B13" s="346" t="s">
        <v>474</v>
      </c>
      <c r="C13" s="337" t="s">
        <v>629</v>
      </c>
      <c r="D13" s="1829"/>
      <c r="E13" s="1829"/>
      <c r="F13" s="1829"/>
      <c r="G13" s="1829"/>
      <c r="H13" s="1830"/>
      <c r="I13" s="286"/>
      <c r="J13" s="286"/>
      <c r="L13" s="286"/>
      <c r="M13" s="286"/>
      <c r="N13" s="286"/>
      <c r="O13" s="286"/>
      <c r="Q13" s="286"/>
      <c r="R13" s="286"/>
      <c r="S13" s="286"/>
      <c r="T13" s="286"/>
      <c r="U13" s="286"/>
      <c r="V13" s="286"/>
      <c r="W13" s="286"/>
      <c r="X13" s="286"/>
      <c r="Y13" s="286"/>
      <c r="Z13" s="286"/>
      <c r="AA13" s="286"/>
      <c r="AB13" s="286"/>
      <c r="AD13" s="286"/>
      <c r="AE13" s="286"/>
      <c r="AF13" s="286"/>
    </row>
    <row r="14" spans="1:32" ht="22.5" customHeight="1" x14ac:dyDescent="0.2">
      <c r="A14" s="1812"/>
      <c r="B14" s="1835" t="s">
        <v>475</v>
      </c>
      <c r="C14" s="1842"/>
      <c r="D14" s="1843"/>
      <c r="E14" s="1843"/>
      <c r="F14" s="1843"/>
      <c r="G14" s="1843"/>
      <c r="H14" s="1844"/>
      <c r="I14" s="286"/>
      <c r="J14" s="286"/>
      <c r="K14" s="286"/>
      <c r="L14" s="286"/>
      <c r="M14" s="286"/>
      <c r="N14" s="286"/>
      <c r="O14" s="286"/>
      <c r="Q14" s="286"/>
      <c r="R14" s="286"/>
      <c r="S14" s="286"/>
      <c r="T14" s="286"/>
      <c r="U14" s="286"/>
      <c r="V14" s="286"/>
      <c r="W14" s="286"/>
      <c r="Z14" s="286"/>
      <c r="AA14" s="286"/>
      <c r="AB14" s="286"/>
      <c r="AC14" s="286"/>
      <c r="AD14" s="286"/>
      <c r="AE14" s="286"/>
      <c r="AF14" s="286"/>
    </row>
    <row r="15" spans="1:32" ht="22.5" customHeight="1" x14ac:dyDescent="0.2">
      <c r="A15" s="1813"/>
      <c r="B15" s="1835"/>
      <c r="C15" s="1845"/>
      <c r="D15" s="1846"/>
      <c r="E15" s="1846"/>
      <c r="F15" s="1846"/>
      <c r="G15" s="1846"/>
      <c r="H15" s="1847"/>
      <c r="I15" s="286"/>
      <c r="J15" s="286"/>
      <c r="L15" s="286"/>
      <c r="M15" s="286"/>
      <c r="N15" s="286"/>
      <c r="O15" s="286"/>
      <c r="Q15" s="286"/>
      <c r="R15" s="286"/>
      <c r="S15" s="286"/>
      <c r="T15" s="286"/>
      <c r="U15" s="286"/>
      <c r="V15" s="286"/>
      <c r="W15" s="286"/>
      <c r="X15" s="286"/>
      <c r="Y15" s="286"/>
      <c r="Z15" s="286"/>
      <c r="AA15" s="286"/>
      <c r="AB15" s="286"/>
      <c r="AD15" s="286"/>
      <c r="AE15" s="286"/>
      <c r="AF15" s="286"/>
    </row>
    <row r="16" spans="1:32" ht="27.9" customHeight="1" x14ac:dyDescent="0.2">
      <c r="A16" s="1849" t="s">
        <v>630</v>
      </c>
      <c r="B16" s="1850"/>
      <c r="C16" s="1838"/>
      <c r="D16" s="1838"/>
      <c r="E16" s="1838"/>
      <c r="F16" s="1838"/>
      <c r="G16" s="1838"/>
      <c r="H16" s="1839"/>
      <c r="I16" s="286"/>
      <c r="J16" s="286"/>
      <c r="K16" s="286"/>
      <c r="L16" s="286"/>
      <c r="M16" s="286"/>
      <c r="N16" s="286"/>
      <c r="O16" s="286"/>
      <c r="Q16" s="286"/>
      <c r="R16" s="286"/>
      <c r="S16" s="286"/>
      <c r="T16" s="286"/>
      <c r="U16" s="286"/>
      <c r="V16" s="286"/>
      <c r="W16" s="286"/>
      <c r="Z16" s="286"/>
      <c r="AA16" s="286"/>
      <c r="AB16" s="286"/>
      <c r="AC16" s="286"/>
      <c r="AD16" s="286"/>
      <c r="AE16" s="286"/>
      <c r="AF16" s="286"/>
    </row>
    <row r="17" spans="1:32" ht="27.9" customHeight="1" x14ac:dyDescent="0.2">
      <c r="A17" s="1851"/>
      <c r="B17" s="1852"/>
      <c r="C17" s="1840"/>
      <c r="D17" s="1840"/>
      <c r="E17" s="1840"/>
      <c r="F17" s="1840"/>
      <c r="G17" s="1840"/>
      <c r="H17" s="1841"/>
      <c r="I17" s="286"/>
      <c r="J17" s="286"/>
      <c r="L17" s="286"/>
      <c r="M17" s="286"/>
      <c r="N17" s="286"/>
      <c r="O17" s="286"/>
      <c r="Q17" s="286"/>
      <c r="R17" s="286"/>
      <c r="S17" s="286"/>
      <c r="T17" s="286"/>
      <c r="U17" s="286"/>
      <c r="V17" s="286"/>
      <c r="W17" s="286"/>
      <c r="X17" s="286"/>
      <c r="Y17" s="286"/>
      <c r="Z17" s="286"/>
      <c r="AA17" s="286"/>
      <c r="AB17" s="286"/>
      <c r="AD17" s="286"/>
      <c r="AE17" s="286"/>
      <c r="AF17" s="286"/>
    </row>
    <row r="18" spans="1:32" x14ac:dyDescent="0.2">
      <c r="I18" s="286"/>
      <c r="J18" s="286"/>
      <c r="K18" s="286"/>
      <c r="L18" s="286"/>
      <c r="M18" s="286"/>
      <c r="N18" s="286"/>
      <c r="O18" s="286"/>
      <c r="Q18" s="286"/>
      <c r="R18" s="286"/>
      <c r="S18" s="286"/>
      <c r="T18" s="286"/>
      <c r="U18" s="286"/>
      <c r="V18" s="286"/>
      <c r="W18" s="286"/>
      <c r="Z18" s="286"/>
      <c r="AA18" s="286"/>
      <c r="AB18" s="286"/>
      <c r="AC18" s="286"/>
      <c r="AD18" s="286"/>
      <c r="AE18" s="286"/>
      <c r="AF18" s="286"/>
    </row>
    <row r="19" spans="1:32" x14ac:dyDescent="0.2">
      <c r="B19" t="s">
        <v>476</v>
      </c>
      <c r="I19" s="286"/>
      <c r="J19" s="286"/>
      <c r="L19" s="286"/>
      <c r="M19" s="286"/>
      <c r="N19" s="286"/>
      <c r="O19" s="286"/>
      <c r="Q19" s="286"/>
      <c r="R19" s="286"/>
      <c r="S19" s="286"/>
      <c r="T19" s="286"/>
      <c r="U19" s="286"/>
      <c r="V19" s="286"/>
      <c r="W19" s="286"/>
      <c r="X19" s="286"/>
      <c r="Y19" s="286"/>
      <c r="Z19" s="286"/>
      <c r="AA19" s="286"/>
      <c r="AB19" s="286"/>
      <c r="AD19" s="286"/>
      <c r="AE19" s="286"/>
      <c r="AF19" s="286"/>
    </row>
    <row r="20" spans="1:32" s="286" customFormat="1" ht="24.9" customHeight="1" x14ac:dyDescent="0.2">
      <c r="A20"/>
      <c r="B20"/>
      <c r="C20"/>
      <c r="D20"/>
      <c r="E20"/>
      <c r="F20" t="s">
        <v>828</v>
      </c>
      <c r="G20" s="1848" t="s">
        <v>605</v>
      </c>
      <c r="H20" s="1848"/>
    </row>
    <row r="21" spans="1:32" x14ac:dyDescent="0.2">
      <c r="I21" s="286"/>
      <c r="J21" s="286"/>
      <c r="L21" s="286"/>
      <c r="M21" s="286"/>
      <c r="N21" s="286"/>
      <c r="O21" s="286"/>
      <c r="Q21" s="286"/>
      <c r="R21" s="286"/>
      <c r="S21" s="286"/>
      <c r="T21" s="286"/>
      <c r="U21" s="286"/>
      <c r="V21" s="286"/>
      <c r="W21" s="286"/>
      <c r="X21" s="286"/>
      <c r="Y21" s="286"/>
      <c r="Z21" s="286"/>
      <c r="AA21" s="286"/>
      <c r="AB21" s="286"/>
      <c r="AD21" s="286"/>
      <c r="AE21" s="286"/>
      <c r="AF21" s="286"/>
    </row>
    <row r="22" spans="1:32" x14ac:dyDescent="0.2">
      <c r="A22" s="1836" t="s">
        <v>655</v>
      </c>
      <c r="B22" s="1836"/>
      <c r="C22" s="1836"/>
      <c r="D22" s="1836"/>
      <c r="I22" s="286"/>
      <c r="J22" s="286"/>
      <c r="K22" s="286"/>
      <c r="L22" s="286"/>
      <c r="M22" s="286"/>
      <c r="N22" s="286"/>
      <c r="O22" s="286"/>
      <c r="Q22" s="286"/>
      <c r="R22" s="286"/>
      <c r="S22" s="286"/>
      <c r="T22" s="286"/>
      <c r="U22" s="286"/>
      <c r="V22" s="286"/>
      <c r="W22" s="286"/>
      <c r="Z22" s="286"/>
      <c r="AA22" s="286"/>
      <c r="AB22" s="286"/>
      <c r="AC22" s="286"/>
      <c r="AD22" s="286"/>
      <c r="AE22" s="286"/>
      <c r="AF22" s="286"/>
    </row>
    <row r="23" spans="1:32" x14ac:dyDescent="0.2">
      <c r="A23" s="1836" t="s">
        <v>646</v>
      </c>
      <c r="B23" s="1836"/>
      <c r="C23" s="1836"/>
      <c r="I23" s="286"/>
      <c r="J23" s="286"/>
      <c r="L23" s="286"/>
      <c r="M23" s="286"/>
      <c r="N23" s="286"/>
      <c r="O23" s="286"/>
      <c r="Q23" s="286"/>
      <c r="R23" s="286"/>
      <c r="S23" s="286"/>
      <c r="T23" s="286"/>
      <c r="U23" s="286"/>
      <c r="V23" s="286"/>
      <c r="W23" s="286"/>
      <c r="X23" s="286"/>
      <c r="Y23" s="286"/>
      <c r="Z23" s="286"/>
      <c r="AA23" s="286"/>
      <c r="AB23" s="286"/>
      <c r="AD23" s="286"/>
      <c r="AE23" s="286"/>
      <c r="AF23" s="286"/>
    </row>
    <row r="24" spans="1:32" x14ac:dyDescent="0.2">
      <c r="I24" s="286"/>
      <c r="J24" s="286"/>
      <c r="K24" s="286"/>
      <c r="L24" s="286"/>
      <c r="M24" s="286"/>
      <c r="N24" s="286"/>
      <c r="O24" s="286"/>
      <c r="Q24" s="286"/>
      <c r="R24" s="286"/>
      <c r="S24" s="286"/>
      <c r="T24" s="286"/>
      <c r="U24" s="286"/>
      <c r="V24" s="286"/>
      <c r="W24" s="286"/>
      <c r="Z24" s="286"/>
      <c r="AA24" s="286"/>
      <c r="AB24" s="286"/>
      <c r="AC24" s="286"/>
      <c r="AD24" s="286"/>
      <c r="AE24" s="286"/>
      <c r="AF24" s="286"/>
    </row>
    <row r="25" spans="1:32" ht="37.5" customHeight="1" x14ac:dyDescent="0.2">
      <c r="B25" s="31" t="s">
        <v>647</v>
      </c>
      <c r="C25" s="316"/>
      <c r="I25" s="286"/>
      <c r="J25" s="286"/>
      <c r="K25" s="286"/>
      <c r="L25" s="286"/>
      <c r="M25" s="286"/>
      <c r="N25" s="286"/>
      <c r="O25" s="286"/>
      <c r="Q25" s="286"/>
      <c r="R25" s="286"/>
      <c r="S25" s="286"/>
      <c r="T25" s="286"/>
      <c r="U25" s="286"/>
      <c r="V25" s="286"/>
      <c r="W25" s="286"/>
      <c r="Z25" s="286"/>
      <c r="AA25" s="286"/>
      <c r="AB25" s="286"/>
      <c r="AC25" s="286"/>
      <c r="AD25" s="286"/>
      <c r="AE25" s="286"/>
      <c r="AF25" s="286"/>
    </row>
    <row r="26" spans="1:32" ht="15.75" customHeight="1" x14ac:dyDescent="0.2">
      <c r="B26" s="28"/>
      <c r="I26" s="286"/>
      <c r="J26" s="286"/>
      <c r="K26" s="286"/>
      <c r="L26" s="286"/>
      <c r="M26" s="286"/>
      <c r="N26" s="286"/>
      <c r="O26" s="286"/>
      <c r="Q26" s="286"/>
      <c r="R26" s="286"/>
      <c r="S26" s="286"/>
      <c r="T26" s="286"/>
      <c r="U26" s="286"/>
      <c r="V26" s="286"/>
      <c r="W26" s="286"/>
      <c r="Z26" s="286"/>
      <c r="AA26" s="286"/>
      <c r="AB26" s="286"/>
      <c r="AC26" s="286"/>
      <c r="AD26" s="286"/>
      <c r="AE26" s="286"/>
      <c r="AF26" s="286"/>
    </row>
    <row r="27" spans="1:32" ht="24.9" customHeight="1" x14ac:dyDescent="0.2">
      <c r="A27" s="347" t="s">
        <v>632</v>
      </c>
      <c r="B27" s="317"/>
      <c r="C27" s="1854" t="s">
        <v>631</v>
      </c>
      <c r="D27" s="1854"/>
      <c r="E27" s="1837"/>
      <c r="F27" s="1837"/>
      <c r="G27" s="1837"/>
      <c r="H27" t="s">
        <v>125</v>
      </c>
      <c r="I27" s="286"/>
      <c r="J27" s="286"/>
      <c r="L27" s="286"/>
      <c r="M27" s="286"/>
      <c r="N27" s="286"/>
      <c r="O27" s="286"/>
      <c r="Q27" s="286"/>
      <c r="R27" s="286"/>
      <c r="S27" s="286"/>
      <c r="T27" s="286"/>
      <c r="U27" s="286"/>
      <c r="V27" s="286"/>
      <c r="W27" s="286"/>
      <c r="X27" s="286"/>
      <c r="Y27" s="286"/>
      <c r="Z27" s="286"/>
      <c r="AA27" s="286"/>
      <c r="AB27" s="286"/>
      <c r="AD27" s="286"/>
      <c r="AE27" s="286"/>
      <c r="AF27" s="286"/>
    </row>
    <row r="28" spans="1:32" ht="27" customHeight="1" x14ac:dyDescent="0.2">
      <c r="I28" s="286"/>
      <c r="J28" s="286"/>
      <c r="L28" s="286"/>
      <c r="M28" s="286"/>
      <c r="N28" s="286"/>
      <c r="O28" s="286"/>
      <c r="Q28" s="286"/>
      <c r="R28" s="286"/>
      <c r="S28" s="286"/>
      <c r="T28" s="286"/>
      <c r="U28" s="286"/>
      <c r="V28" s="286"/>
      <c r="W28" s="286"/>
      <c r="X28" s="286"/>
      <c r="Y28" s="286"/>
      <c r="Z28" s="286"/>
      <c r="AA28" s="286"/>
      <c r="AB28" s="286"/>
      <c r="AD28" s="286"/>
      <c r="AE28" s="286"/>
      <c r="AF28" s="286"/>
    </row>
    <row r="29" spans="1:32" ht="24.9" customHeight="1" x14ac:dyDescent="0.2">
      <c r="B29" s="1853" t="s">
        <v>477</v>
      </c>
      <c r="C29" s="1853"/>
      <c r="D29" s="1834"/>
      <c r="E29" s="1834"/>
      <c r="F29" s="1834"/>
      <c r="G29" s="1834"/>
      <c r="H29" t="s">
        <v>480</v>
      </c>
      <c r="I29" s="286"/>
      <c r="J29" s="286"/>
      <c r="K29" s="286"/>
      <c r="L29" s="286"/>
      <c r="M29" s="286"/>
      <c r="N29" s="286"/>
      <c r="O29" s="286"/>
      <c r="Q29" s="286"/>
      <c r="R29" s="286"/>
      <c r="S29" s="286"/>
      <c r="T29" s="286"/>
      <c r="U29" s="286"/>
      <c r="V29" s="286"/>
      <c r="W29" s="286"/>
      <c r="Z29" s="286"/>
      <c r="AA29" s="286"/>
      <c r="AB29" s="286"/>
      <c r="AC29" s="286"/>
      <c r="AD29" s="286"/>
      <c r="AE29" s="286"/>
      <c r="AF29" s="286"/>
    </row>
    <row r="30" spans="1:32" ht="24.9" customHeight="1" x14ac:dyDescent="0.2">
      <c r="B30" s="1853" t="s">
        <v>478</v>
      </c>
      <c r="C30" s="1853"/>
      <c r="D30" s="1834"/>
      <c r="E30" s="1834"/>
      <c r="F30" s="1834"/>
      <c r="G30" s="1834"/>
      <c r="H30" t="s">
        <v>480</v>
      </c>
      <c r="I30" s="286"/>
      <c r="J30" s="286"/>
      <c r="L30" s="286"/>
      <c r="M30" s="286"/>
      <c r="N30" s="286"/>
      <c r="O30" s="286"/>
      <c r="Q30" s="286"/>
      <c r="R30" s="286"/>
      <c r="S30" s="286"/>
      <c r="T30" s="286"/>
      <c r="U30" s="286"/>
      <c r="V30" s="286"/>
      <c r="W30" s="286"/>
      <c r="X30" s="286"/>
      <c r="Y30" s="286"/>
      <c r="Z30" s="286"/>
      <c r="AA30" s="286"/>
      <c r="AB30" s="286"/>
      <c r="AD30" s="286"/>
      <c r="AE30" s="286"/>
      <c r="AF30" s="286"/>
    </row>
    <row r="31" spans="1:32" x14ac:dyDescent="0.2">
      <c r="I31" s="286"/>
      <c r="J31" s="286"/>
      <c r="K31" s="286"/>
      <c r="L31" s="286"/>
      <c r="M31" s="286"/>
      <c r="N31" s="286"/>
      <c r="O31" s="286"/>
      <c r="Q31" s="286"/>
      <c r="R31" s="286"/>
      <c r="S31" s="286"/>
      <c r="T31" s="286"/>
      <c r="U31" s="286"/>
      <c r="V31" s="286"/>
      <c r="W31" s="286"/>
      <c r="Z31" s="286"/>
      <c r="AA31" s="286"/>
      <c r="AB31" s="286"/>
      <c r="AC31" s="286"/>
      <c r="AD31" s="286"/>
      <c r="AE31" s="286"/>
      <c r="AF31" s="286"/>
    </row>
    <row r="32" spans="1:32" x14ac:dyDescent="0.2">
      <c r="B32" t="s">
        <v>479</v>
      </c>
      <c r="I32" s="286"/>
      <c r="J32" s="286"/>
      <c r="L32" s="286"/>
      <c r="M32" s="286"/>
      <c r="N32" s="286"/>
      <c r="O32" s="286"/>
      <c r="Q32" s="286"/>
      <c r="R32" s="286"/>
      <c r="S32" s="286"/>
      <c r="T32" s="286"/>
      <c r="U32" s="286"/>
      <c r="V32" s="286"/>
      <c r="W32" s="286"/>
      <c r="X32" s="286"/>
      <c r="Y32" s="286"/>
      <c r="Z32" s="286"/>
      <c r="AA32" s="286"/>
      <c r="AB32" s="286"/>
      <c r="AD32" s="286"/>
      <c r="AE32" s="286"/>
      <c r="AF32" s="286"/>
    </row>
    <row r="33" spans="1:31" x14ac:dyDescent="0.2">
      <c r="AC33" s="286"/>
      <c r="AD33" s="286"/>
      <c r="AE33" s="286"/>
    </row>
    <row r="42" spans="1:31" x14ac:dyDescent="0.2">
      <c r="Y42" s="286"/>
      <c r="Z42" s="286"/>
      <c r="AB42" s="286"/>
      <c r="AC42" s="286"/>
    </row>
    <row r="43" spans="1:31" x14ac:dyDescent="0.2">
      <c r="A43" s="286"/>
      <c r="B43" s="286"/>
      <c r="C43" s="286"/>
    </row>
    <row r="44" spans="1:31" x14ac:dyDescent="0.2">
      <c r="A44" s="286"/>
      <c r="B44" s="286"/>
      <c r="C44" s="286"/>
      <c r="F44" s="286"/>
      <c r="G44" s="286"/>
      <c r="H44" s="286"/>
      <c r="I44" s="286"/>
      <c r="J44" s="286"/>
      <c r="K44" s="286"/>
      <c r="L44" s="286"/>
      <c r="M44" s="286"/>
      <c r="T44" s="286"/>
      <c r="U44" s="286"/>
      <c r="V44" s="286"/>
      <c r="W44" s="286"/>
      <c r="X44" s="286"/>
      <c r="Y44" s="286"/>
      <c r="Z44" s="286"/>
      <c r="AA44" s="286"/>
      <c r="AB44" s="286"/>
      <c r="AC44" s="286"/>
    </row>
    <row r="45" spans="1:31" x14ac:dyDescent="0.2">
      <c r="A45" s="286"/>
      <c r="B45" s="286"/>
      <c r="C45" s="286"/>
      <c r="F45" s="286"/>
      <c r="G45" s="286"/>
      <c r="H45" s="286"/>
      <c r="I45" s="286"/>
      <c r="J45" s="286"/>
      <c r="K45" s="286"/>
      <c r="L45" s="286"/>
      <c r="M45" s="286"/>
      <c r="T45" s="286"/>
      <c r="U45" s="286"/>
      <c r="V45" s="286"/>
      <c r="W45" s="286"/>
      <c r="X45" s="286"/>
      <c r="Y45" s="286"/>
      <c r="Z45" s="286"/>
      <c r="AA45" s="286"/>
      <c r="AB45" s="286"/>
      <c r="AC45" s="286"/>
    </row>
  </sheetData>
  <sheetProtection algorithmName="SHA-512" hashValue="kJGA7Mx7Jwe7utUnT+SXvdd+AlxhFSyIw6rA/7No4D0JvPfe9JEHxVNGL95y87SEG2xwzMqWPBqXKnV80gLsjg==" saltValue="C70bMkpxRBWjWV6EI4Tkhw==" spinCount="100000" sheet="1" formatCells="0" formatColumns="0" selectLockedCells="1"/>
  <mergeCells count="31">
    <mergeCell ref="D29:G29"/>
    <mergeCell ref="D30:G30"/>
    <mergeCell ref="B14:B15"/>
    <mergeCell ref="A23:C23"/>
    <mergeCell ref="E27:G27"/>
    <mergeCell ref="C16:H17"/>
    <mergeCell ref="C14:H15"/>
    <mergeCell ref="G20:H20"/>
    <mergeCell ref="A16:B17"/>
    <mergeCell ref="B29:C29"/>
    <mergeCell ref="B30:C30"/>
    <mergeCell ref="A22:D22"/>
    <mergeCell ref="C27:D27"/>
    <mergeCell ref="A6:B6"/>
    <mergeCell ref="C6:H6"/>
    <mergeCell ref="A7:A15"/>
    <mergeCell ref="C7:E7"/>
    <mergeCell ref="F7:F8"/>
    <mergeCell ref="G7:H8"/>
    <mergeCell ref="C8:E8"/>
    <mergeCell ref="F9:H9"/>
    <mergeCell ref="C11:H11"/>
    <mergeCell ref="C12:H12"/>
    <mergeCell ref="D13:H13"/>
    <mergeCell ref="C10:H10"/>
    <mergeCell ref="A3:H3"/>
    <mergeCell ref="A4:B4"/>
    <mergeCell ref="C4:D4"/>
    <mergeCell ref="F4:H4"/>
    <mergeCell ref="A5:B5"/>
    <mergeCell ref="C5:H5"/>
  </mergeCells>
  <phoneticPr fontId="3"/>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B1:Y31"/>
  <sheetViews>
    <sheetView showGridLines="0" view="pageBreakPreview" zoomScaleNormal="100" zoomScaleSheetLayoutView="100" workbookViewId="0">
      <selection activeCell="D19" sqref="D19:L19"/>
    </sheetView>
  </sheetViews>
  <sheetFormatPr defaultColWidth="9" defaultRowHeight="13" x14ac:dyDescent="0.2"/>
  <cols>
    <col min="1" max="1" width="1.81640625" customWidth="1"/>
    <col min="2" max="2" width="6.36328125" customWidth="1"/>
    <col min="3" max="3" width="15.1796875" customWidth="1"/>
    <col min="4" max="4" width="3.90625" customWidth="1"/>
    <col min="5" max="5" width="4.08984375" customWidth="1"/>
    <col min="6" max="7" width="11.36328125" customWidth="1"/>
    <col min="8" max="9" width="5.08984375" customWidth="1"/>
    <col min="10" max="11" width="4.6328125" customWidth="1"/>
    <col min="12" max="12" width="8.36328125" customWidth="1"/>
    <col min="13" max="13" width="6.1796875" customWidth="1"/>
  </cols>
  <sheetData>
    <row r="1" spans="2:13" x14ac:dyDescent="0.2">
      <c r="C1" s="35" t="s">
        <v>483</v>
      </c>
      <c r="L1" s="28"/>
    </row>
    <row r="2" spans="2:13" ht="26.25" customHeight="1" x14ac:dyDescent="0.2">
      <c r="B2" s="146"/>
      <c r="C2" s="1855" t="s">
        <v>829</v>
      </c>
      <c r="D2" s="1855"/>
      <c r="E2" s="1855"/>
      <c r="F2" s="1855"/>
      <c r="G2" s="1855"/>
      <c r="H2" s="1855"/>
      <c r="I2" s="1855"/>
      <c r="J2" s="1855"/>
      <c r="K2" s="1855"/>
      <c r="L2" s="1855"/>
      <c r="M2" s="1855"/>
    </row>
    <row r="3" spans="2:13" ht="33" customHeight="1" x14ac:dyDescent="0.2">
      <c r="B3" s="266"/>
      <c r="C3" s="1848" t="s">
        <v>484</v>
      </c>
      <c r="D3" s="1848"/>
      <c r="E3" s="1848"/>
      <c r="F3" s="1848"/>
      <c r="G3" s="1848"/>
      <c r="H3" s="267"/>
      <c r="J3" s="1860" t="s">
        <v>830</v>
      </c>
      <c r="K3" s="1860"/>
      <c r="L3" s="1860"/>
      <c r="M3" s="1860"/>
    </row>
    <row r="4" spans="2:13" ht="24.9" customHeight="1" x14ac:dyDescent="0.2">
      <c r="B4" s="268"/>
      <c r="C4" s="440" t="s">
        <v>485</v>
      </c>
      <c r="D4" s="269"/>
      <c r="E4" s="1857"/>
      <c r="F4" s="1857"/>
      <c r="G4" s="1857"/>
      <c r="H4" s="268"/>
      <c r="I4" s="268"/>
      <c r="J4" s="268"/>
      <c r="K4" s="268"/>
      <c r="L4" s="268"/>
      <c r="M4" s="268"/>
    </row>
    <row r="5" spans="2:13" ht="24.9" customHeight="1" x14ac:dyDescent="0.2">
      <c r="B5" s="268"/>
      <c r="C5" s="441" t="s">
        <v>486</v>
      </c>
      <c r="D5" s="270"/>
      <c r="E5" s="1858"/>
      <c r="F5" s="1858"/>
      <c r="G5" s="1858"/>
      <c r="H5" s="268"/>
      <c r="I5" s="268"/>
      <c r="J5" s="268"/>
      <c r="K5" s="268"/>
      <c r="L5" s="268"/>
      <c r="M5" s="268"/>
    </row>
    <row r="6" spans="2:13" ht="26.25" customHeight="1" thickBot="1" x14ac:dyDescent="0.25">
      <c r="B6" s="271"/>
      <c r="C6" s="272"/>
      <c r="D6" s="273"/>
      <c r="E6" s="273"/>
      <c r="F6" s="273"/>
      <c r="G6" s="273"/>
      <c r="H6" s="271"/>
      <c r="I6" s="271"/>
      <c r="J6" s="271"/>
      <c r="K6" s="271"/>
      <c r="L6" s="271"/>
      <c r="M6" s="271"/>
    </row>
    <row r="7" spans="2:13" ht="24.9" customHeight="1" thickTop="1" x14ac:dyDescent="0.2">
      <c r="B7" s="274"/>
      <c r="C7" s="442" t="s">
        <v>487</v>
      </c>
      <c r="D7" s="275"/>
      <c r="E7" s="1861" t="s">
        <v>831</v>
      </c>
      <c r="F7" s="1861"/>
      <c r="G7" s="1861"/>
      <c r="H7" s="1861"/>
      <c r="I7" s="1861"/>
      <c r="J7" s="1861"/>
      <c r="K7" s="1861"/>
      <c r="L7" s="276"/>
      <c r="M7" s="277"/>
    </row>
    <row r="8" spans="2:13" ht="24.9" customHeight="1" x14ac:dyDescent="0.2">
      <c r="B8" s="278"/>
      <c r="C8" s="443"/>
      <c r="D8" s="279"/>
      <c r="E8" s="1856"/>
      <c r="F8" s="1856"/>
      <c r="G8" s="258"/>
      <c r="H8" s="262" t="s">
        <v>599</v>
      </c>
      <c r="I8" s="1859"/>
      <c r="J8" s="1859"/>
      <c r="K8" s="263" t="s">
        <v>600</v>
      </c>
      <c r="L8" s="280"/>
      <c r="M8" s="281"/>
    </row>
    <row r="9" spans="2:13" ht="24.9" customHeight="1" x14ac:dyDescent="0.2">
      <c r="B9" s="278"/>
      <c r="C9" s="444" t="s">
        <v>488</v>
      </c>
      <c r="D9" s="279"/>
      <c r="E9" s="1870"/>
      <c r="F9" s="1870"/>
      <c r="G9" s="1870"/>
      <c r="H9" s="1870"/>
      <c r="I9" s="1870"/>
      <c r="J9" s="1870"/>
      <c r="K9" s="1870"/>
      <c r="L9" s="1870"/>
      <c r="M9" s="281"/>
    </row>
    <row r="10" spans="2:13" ht="24.9" customHeight="1" x14ac:dyDescent="0.2">
      <c r="B10" s="278"/>
      <c r="C10" s="147" t="s">
        <v>489</v>
      </c>
      <c r="D10" s="283" t="s">
        <v>490</v>
      </c>
      <c r="E10" s="1871" t="s">
        <v>491</v>
      </c>
      <c r="F10" s="1871"/>
      <c r="G10" s="284" t="s">
        <v>492</v>
      </c>
      <c r="H10" s="1859"/>
      <c r="I10" s="1859"/>
      <c r="J10" s="1859"/>
      <c r="K10" s="1859"/>
      <c r="L10" s="1859"/>
      <c r="M10" s="281"/>
    </row>
    <row r="11" spans="2:13" ht="24.9" customHeight="1" x14ac:dyDescent="0.2">
      <c r="B11" s="285"/>
      <c r="C11" s="282"/>
      <c r="D11" s="283"/>
      <c r="E11" s="283"/>
      <c r="F11" s="286"/>
      <c r="G11" s="262" t="s">
        <v>508</v>
      </c>
      <c r="H11" s="1859"/>
      <c r="I11" s="1859"/>
      <c r="J11" s="1859"/>
      <c r="K11" s="1859"/>
      <c r="L11" s="1859"/>
      <c r="M11" s="287"/>
    </row>
    <row r="12" spans="2:13" ht="24.9" customHeight="1" x14ac:dyDescent="0.2">
      <c r="B12" s="285"/>
      <c r="C12" s="282"/>
      <c r="D12" s="286"/>
      <c r="E12" s="286"/>
      <c r="F12" s="286"/>
      <c r="G12" s="262" t="s">
        <v>325</v>
      </c>
      <c r="H12" s="1859"/>
      <c r="I12" s="1859"/>
      <c r="J12" s="1859"/>
      <c r="K12" s="1859"/>
      <c r="L12" s="1859"/>
      <c r="M12" s="287"/>
    </row>
    <row r="13" spans="2:13" ht="24.9" customHeight="1" x14ac:dyDescent="0.2">
      <c r="B13" s="285"/>
      <c r="C13" s="282"/>
      <c r="D13" s="286"/>
      <c r="E13" s="286"/>
      <c r="F13" s="286"/>
      <c r="G13" s="262" t="s">
        <v>231</v>
      </c>
      <c r="H13" s="264" t="s">
        <v>493</v>
      </c>
      <c r="I13" s="264"/>
      <c r="J13" s="1809" t="s">
        <v>188</v>
      </c>
      <c r="K13" s="1809"/>
      <c r="L13" s="265" t="s">
        <v>2</v>
      </c>
      <c r="M13" s="287"/>
    </row>
    <row r="14" spans="2:13" ht="24.9" customHeight="1" x14ac:dyDescent="0.2">
      <c r="B14" s="285"/>
      <c r="C14" s="282"/>
      <c r="D14" s="286"/>
      <c r="E14" s="286"/>
      <c r="F14" s="286"/>
      <c r="G14" s="262" t="s">
        <v>494</v>
      </c>
      <c r="H14" s="1859"/>
      <c r="I14" s="1859"/>
      <c r="J14" s="1859"/>
      <c r="K14" s="1859"/>
      <c r="L14" s="1859"/>
      <c r="M14" s="287"/>
    </row>
    <row r="15" spans="2:13" ht="24.9" customHeight="1" x14ac:dyDescent="0.2">
      <c r="B15" s="285"/>
      <c r="C15" s="282"/>
      <c r="D15" s="283" t="s">
        <v>495</v>
      </c>
      <c r="E15" s="1871" t="s">
        <v>496</v>
      </c>
      <c r="F15" s="1871"/>
      <c r="G15" s="262" t="s">
        <v>497</v>
      </c>
      <c r="H15" s="1859"/>
      <c r="I15" s="1859"/>
      <c r="J15" s="1859"/>
      <c r="K15" s="1859"/>
      <c r="L15" s="1859"/>
      <c r="M15" s="287"/>
    </row>
    <row r="16" spans="2:13" ht="24.9" customHeight="1" x14ac:dyDescent="0.2">
      <c r="B16" s="285"/>
      <c r="C16" s="282"/>
      <c r="D16" s="283"/>
      <c r="E16" s="283"/>
      <c r="F16" s="286"/>
      <c r="G16" s="264" t="s">
        <v>498</v>
      </c>
      <c r="H16" s="258"/>
      <c r="I16" s="1859"/>
      <c r="J16" s="1859"/>
      <c r="K16" s="1859"/>
      <c r="L16" s="1859"/>
      <c r="M16" s="287"/>
    </row>
    <row r="17" spans="2:25" ht="24.9" customHeight="1" x14ac:dyDescent="0.2">
      <c r="B17" s="285"/>
      <c r="C17" s="282"/>
      <c r="D17" s="286"/>
      <c r="E17" s="286"/>
      <c r="F17" s="286"/>
      <c r="G17" s="264" t="s">
        <v>494</v>
      </c>
      <c r="H17" s="1859"/>
      <c r="I17" s="1859"/>
      <c r="J17" s="1859"/>
      <c r="K17" s="1859"/>
      <c r="L17" s="1859"/>
      <c r="M17" s="287"/>
    </row>
    <row r="18" spans="2:25" ht="18" customHeight="1" x14ac:dyDescent="0.2">
      <c r="B18" s="285"/>
      <c r="C18" s="282"/>
      <c r="D18" s="288" t="s">
        <v>499</v>
      </c>
      <c r="E18" s="1874" t="s">
        <v>500</v>
      </c>
      <c r="F18" s="1874"/>
      <c r="G18" s="286"/>
      <c r="H18" s="286"/>
      <c r="I18" s="286"/>
      <c r="J18" s="286"/>
      <c r="K18" s="286"/>
      <c r="L18" s="286"/>
      <c r="M18" s="287"/>
    </row>
    <row r="19" spans="2:25" ht="45" customHeight="1" x14ac:dyDescent="0.2">
      <c r="B19" s="289"/>
      <c r="C19" s="290"/>
      <c r="D19" s="1864"/>
      <c r="E19" s="1865"/>
      <c r="F19" s="1865"/>
      <c r="G19" s="1865"/>
      <c r="H19" s="1865"/>
      <c r="I19" s="1865"/>
      <c r="J19" s="1865"/>
      <c r="K19" s="1865"/>
      <c r="L19" s="1866"/>
      <c r="M19" s="291"/>
    </row>
    <row r="20" spans="2:25" ht="15" customHeight="1" x14ac:dyDescent="0.2">
      <c r="B20" s="289"/>
      <c r="C20" s="290"/>
      <c r="D20" s="288"/>
      <c r="E20" s="288"/>
      <c r="F20" s="292"/>
      <c r="G20" s="293"/>
      <c r="H20" s="293"/>
      <c r="I20" s="293"/>
      <c r="J20" s="293"/>
      <c r="K20" s="293"/>
      <c r="L20" s="293"/>
      <c r="M20" s="291"/>
    </row>
    <row r="21" spans="2:25" ht="17.25" customHeight="1" x14ac:dyDescent="0.2">
      <c r="B21" s="289"/>
      <c r="C21" s="290"/>
      <c r="D21" s="288" t="s">
        <v>501</v>
      </c>
      <c r="E21" s="1863" t="s">
        <v>502</v>
      </c>
      <c r="F21" s="1863"/>
      <c r="G21" s="293"/>
      <c r="H21" s="293"/>
      <c r="I21" s="293"/>
      <c r="J21" s="293"/>
      <c r="K21" s="293"/>
      <c r="L21" s="293"/>
      <c r="M21" s="291"/>
    </row>
    <row r="22" spans="2:25" ht="45" customHeight="1" x14ac:dyDescent="0.2">
      <c r="B22" s="289"/>
      <c r="C22" s="290"/>
      <c r="D22" s="1864"/>
      <c r="E22" s="1865"/>
      <c r="F22" s="1865"/>
      <c r="G22" s="1865"/>
      <c r="H22" s="1865"/>
      <c r="I22" s="1865"/>
      <c r="J22" s="1865"/>
      <c r="K22" s="1865"/>
      <c r="L22" s="1866"/>
      <c r="M22" s="291"/>
    </row>
    <row r="23" spans="2:25" ht="33" customHeight="1" x14ac:dyDescent="0.2">
      <c r="B23" s="278"/>
      <c r="C23" s="282" t="s">
        <v>503</v>
      </c>
      <c r="D23" s="283" t="s">
        <v>504</v>
      </c>
      <c r="E23" s="1856" t="s">
        <v>505</v>
      </c>
      <c r="F23" s="1856"/>
      <c r="G23" s="1829"/>
      <c r="H23" s="1829"/>
      <c r="I23" s="1829"/>
      <c r="J23" s="1829"/>
      <c r="K23" s="1829"/>
      <c r="L23" s="1829"/>
      <c r="M23" s="281"/>
    </row>
    <row r="24" spans="2:25" ht="24.9" customHeight="1" x14ac:dyDescent="0.2">
      <c r="B24" s="285"/>
      <c r="C24" s="294"/>
      <c r="D24" s="283" t="s">
        <v>506</v>
      </c>
      <c r="E24" s="1867" t="s">
        <v>832</v>
      </c>
      <c r="F24" s="1856"/>
      <c r="G24" s="1859"/>
      <c r="H24" s="1859"/>
      <c r="I24" s="1859"/>
      <c r="J24" s="1859"/>
      <c r="K24" s="1859"/>
      <c r="L24" s="1859"/>
      <c r="M24" s="287"/>
      <c r="Q24" s="1862"/>
      <c r="R24" s="1862"/>
      <c r="S24" s="1862"/>
      <c r="T24" s="1862"/>
      <c r="U24" s="1862"/>
      <c r="V24" s="1862"/>
      <c r="W24" s="1862"/>
      <c r="X24" s="1862"/>
      <c r="Y24" s="1862"/>
    </row>
    <row r="25" spans="2:25" ht="24.9" customHeight="1" x14ac:dyDescent="0.2">
      <c r="B25" s="285"/>
      <c r="C25" s="294"/>
      <c r="D25" s="283"/>
      <c r="E25" s="1873" t="s">
        <v>601</v>
      </c>
      <c r="F25" s="1873"/>
      <c r="G25" s="1859" t="s">
        <v>604</v>
      </c>
      <c r="H25" s="1859"/>
      <c r="I25" s="1859"/>
      <c r="J25" s="1859"/>
      <c r="K25" s="1859"/>
      <c r="L25" s="1859"/>
      <c r="M25" s="287"/>
      <c r="Q25" s="1862"/>
      <c r="R25" s="1862"/>
      <c r="S25" s="1862"/>
      <c r="T25" s="1862"/>
      <c r="U25" s="1862"/>
      <c r="V25" s="1862"/>
      <c r="W25" s="1862"/>
      <c r="X25" s="1862"/>
      <c r="Y25" s="1862"/>
    </row>
    <row r="26" spans="2:25" ht="24.9" customHeight="1" x14ac:dyDescent="0.2">
      <c r="B26" s="285"/>
      <c r="C26" s="282"/>
      <c r="D26" s="283" t="s">
        <v>499</v>
      </c>
      <c r="E26" s="1868" t="s">
        <v>833</v>
      </c>
      <c r="F26" s="1809"/>
      <c r="G26" s="1869" t="s">
        <v>603</v>
      </c>
      <c r="H26" s="1869"/>
      <c r="I26" s="1869"/>
      <c r="J26" s="1869"/>
      <c r="K26" s="1869"/>
      <c r="L26" s="1869"/>
      <c r="M26" s="287"/>
      <c r="Q26" s="1862"/>
      <c r="R26" s="1862"/>
      <c r="S26" s="1862"/>
      <c r="T26" s="1862"/>
      <c r="U26" s="1862"/>
      <c r="V26" s="1862"/>
      <c r="W26" s="1862"/>
      <c r="X26" s="1862"/>
      <c r="Y26" s="1862"/>
    </row>
    <row r="27" spans="2:25" ht="22.5" customHeight="1" thickBot="1" x14ac:dyDescent="0.25">
      <c r="B27" s="295"/>
      <c r="C27" s="296"/>
      <c r="D27" s="297"/>
      <c r="E27" s="271"/>
      <c r="F27" s="271"/>
      <c r="G27" s="271"/>
      <c r="H27" s="271"/>
      <c r="I27" s="271"/>
      <c r="J27" s="271"/>
      <c r="K27" s="271"/>
      <c r="L27" s="271"/>
      <c r="M27" s="298"/>
    </row>
    <row r="28" spans="2:25" ht="15.75" customHeight="1" thickTop="1" x14ac:dyDescent="0.2">
      <c r="B28" s="149"/>
      <c r="C28" s="147"/>
      <c r="D28" s="221"/>
    </row>
    <row r="29" spans="2:25" ht="15" customHeight="1" x14ac:dyDescent="0.35">
      <c r="B29" s="148"/>
      <c r="C29" s="382" t="s">
        <v>761</v>
      </c>
      <c r="D29" s="1872" t="s">
        <v>738</v>
      </c>
      <c r="E29" s="1872"/>
      <c r="F29" s="1872"/>
      <c r="G29" s="1872"/>
      <c r="H29" s="1872"/>
      <c r="I29" s="1872"/>
      <c r="J29" s="1872"/>
      <c r="K29" s="1872"/>
      <c r="L29" s="1872"/>
      <c r="M29" s="1872"/>
    </row>
    <row r="30" spans="2:25" ht="15" customHeight="1" x14ac:dyDescent="0.2">
      <c r="C30" s="216"/>
      <c r="E30" s="1862" t="s">
        <v>507</v>
      </c>
      <c r="F30" s="1862"/>
      <c r="G30" s="1862"/>
      <c r="H30" s="1862"/>
      <c r="I30" s="1862"/>
      <c r="J30" s="1862"/>
      <c r="K30" s="1862"/>
      <c r="L30" s="1862"/>
      <c r="M30" s="1862"/>
    </row>
    <row r="31" spans="2:25" ht="15" customHeight="1" x14ac:dyDescent="0.2">
      <c r="E31" s="1862" t="s">
        <v>704</v>
      </c>
      <c r="F31" s="1862"/>
      <c r="G31" s="1862"/>
      <c r="H31" s="1862"/>
      <c r="I31" s="1862"/>
      <c r="J31" s="1862"/>
      <c r="K31" s="1862"/>
      <c r="L31" s="1862"/>
      <c r="M31" s="1862"/>
    </row>
  </sheetData>
  <sheetProtection algorithmName="SHA-512" hashValue="F5bkUQDJ9Gn0a/QpzbLAOS++gNb2kuQM5hdN9KPfIYvtKEmQsjc07ixxA4mLp01DH8IlvqWG7Dc0kQAiEZ2Z3Q==" saltValue="yuEvmw0XngVCiT1Hb2hlcA==" spinCount="100000" sheet="1" selectLockedCells="1"/>
  <mergeCells count="37">
    <mergeCell ref="Q24:Y24"/>
    <mergeCell ref="Q25:Y25"/>
    <mergeCell ref="Q26:Y26"/>
    <mergeCell ref="D29:M29"/>
    <mergeCell ref="H15:L15"/>
    <mergeCell ref="I16:L16"/>
    <mergeCell ref="H17:L17"/>
    <mergeCell ref="E25:F25"/>
    <mergeCell ref="G24:L24"/>
    <mergeCell ref="G25:L25"/>
    <mergeCell ref="D19:L19"/>
    <mergeCell ref="E15:F15"/>
    <mergeCell ref="E18:F18"/>
    <mergeCell ref="E9:L9"/>
    <mergeCell ref="H10:L10"/>
    <mergeCell ref="H11:L11"/>
    <mergeCell ref="H12:L12"/>
    <mergeCell ref="H14:L14"/>
    <mergeCell ref="E10:F10"/>
    <mergeCell ref="J13:K13"/>
    <mergeCell ref="E31:M31"/>
    <mergeCell ref="E21:F21"/>
    <mergeCell ref="D22:L22"/>
    <mergeCell ref="E23:F23"/>
    <mergeCell ref="G23:L23"/>
    <mergeCell ref="E24:F24"/>
    <mergeCell ref="E26:F26"/>
    <mergeCell ref="G26:L26"/>
    <mergeCell ref="E30:M30"/>
    <mergeCell ref="C2:M2"/>
    <mergeCell ref="C3:G3"/>
    <mergeCell ref="E8:F8"/>
    <mergeCell ref="E4:G4"/>
    <mergeCell ref="E5:G5"/>
    <mergeCell ref="I8:J8"/>
    <mergeCell ref="J3:M3"/>
    <mergeCell ref="E7:K7"/>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AE134"/>
  <sheetViews>
    <sheetView showGridLines="0" showZeros="0" view="pageBreakPreview" topLeftCell="A21" zoomScale="90" zoomScaleNormal="90" zoomScaleSheetLayoutView="90" workbookViewId="0">
      <selection activeCell="X32" sqref="X32:Y32"/>
    </sheetView>
  </sheetViews>
  <sheetFormatPr defaultColWidth="9" defaultRowHeight="13" x14ac:dyDescent="0.2"/>
  <cols>
    <col min="1" max="1" width="2.90625" style="1" customWidth="1"/>
    <col min="2" max="5" width="3.81640625" style="1" customWidth="1"/>
    <col min="6" max="6" width="2.36328125" style="1" customWidth="1"/>
    <col min="7" max="8" width="3.08984375" style="1" customWidth="1"/>
    <col min="9" max="9" width="2.36328125" style="1" customWidth="1"/>
    <col min="10" max="15" width="3.08984375" style="1" customWidth="1"/>
    <col min="16" max="19" width="3.81640625" style="1" customWidth="1"/>
    <col min="20" max="20" width="2.36328125" style="1" customWidth="1"/>
    <col min="21" max="21" width="4.1796875" style="1" customWidth="1"/>
    <col min="22" max="22" width="3.08984375" style="1" customWidth="1"/>
    <col min="23" max="23" width="2.36328125" style="1" customWidth="1"/>
    <col min="24" max="27" width="3.08984375" style="1" customWidth="1"/>
    <col min="28" max="28" width="5.6328125" style="1" customWidth="1"/>
    <col min="29" max="29" width="9" style="1"/>
  </cols>
  <sheetData>
    <row r="1" spans="1:29" ht="27" customHeight="1" x14ac:dyDescent="0.2">
      <c r="A1" s="486" t="s">
        <v>836</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row>
    <row r="2" spans="1:29" ht="18.75" customHeight="1" x14ac:dyDescent="0.2">
      <c r="A2" s="486" t="s">
        <v>787</v>
      </c>
      <c r="B2" s="486"/>
      <c r="C2" s="486"/>
      <c r="D2" s="486"/>
      <c r="E2" s="486"/>
      <c r="F2" s="486"/>
      <c r="G2" s="486"/>
      <c r="H2" s="486"/>
      <c r="I2" s="486"/>
      <c r="J2" s="486"/>
      <c r="K2" s="486"/>
      <c r="L2" s="486"/>
      <c r="M2" s="486"/>
      <c r="N2" s="486"/>
      <c r="O2" s="486"/>
      <c r="P2" s="486"/>
      <c r="Q2" s="486"/>
      <c r="R2" s="486"/>
      <c r="S2" s="486"/>
      <c r="T2" s="486"/>
      <c r="U2" s="486"/>
      <c r="V2" s="486"/>
      <c r="W2" s="487"/>
      <c r="X2" s="422"/>
      <c r="Y2" s="488" t="s">
        <v>108</v>
      </c>
      <c r="Z2" s="489"/>
      <c r="AA2" s="422"/>
    </row>
    <row r="3" spans="1:29" s="35" customFormat="1" ht="9.75" customHeight="1" x14ac:dyDescent="0.2">
      <c r="A3" s="490"/>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39"/>
      <c r="AC3" s="39"/>
    </row>
    <row r="4" spans="1:29" s="35" customFormat="1" ht="15" customHeight="1" x14ac:dyDescent="0.2">
      <c r="A4" s="185" t="s">
        <v>109</v>
      </c>
      <c r="B4" s="185"/>
      <c r="C4" s="185"/>
      <c r="D4" s="185"/>
      <c r="E4" s="185"/>
      <c r="F4" s="185"/>
      <c r="G4" s="185"/>
      <c r="H4" s="185"/>
      <c r="I4" s="185"/>
      <c r="J4" s="185"/>
      <c r="K4" s="185"/>
      <c r="L4" s="185"/>
      <c r="M4" s="185"/>
      <c r="N4" s="185"/>
      <c r="O4" s="185"/>
      <c r="P4" s="185"/>
      <c r="Q4" s="185"/>
      <c r="R4" s="185"/>
      <c r="S4" s="185"/>
      <c r="T4" s="423"/>
      <c r="U4" s="423"/>
      <c r="V4" s="423"/>
      <c r="W4" s="423"/>
      <c r="X4" s="423"/>
      <c r="Y4" s="423"/>
      <c r="Z4" s="423"/>
      <c r="AA4" s="423"/>
      <c r="AB4" s="39"/>
      <c r="AC4" s="39"/>
    </row>
    <row r="5" spans="1:29" s="35" customFormat="1" ht="17.25" customHeight="1" x14ac:dyDescent="0.2">
      <c r="A5" s="485" t="s">
        <v>55</v>
      </c>
      <c r="B5" s="485" t="s">
        <v>110</v>
      </c>
      <c r="C5" s="485"/>
      <c r="D5" s="485"/>
      <c r="E5" s="485"/>
      <c r="F5" s="493" t="s">
        <v>114</v>
      </c>
      <c r="G5" s="493"/>
      <c r="H5" s="493"/>
      <c r="I5" s="493"/>
      <c r="J5" s="493"/>
      <c r="K5" s="493"/>
      <c r="L5" s="493"/>
      <c r="M5" s="493"/>
      <c r="N5" s="185"/>
      <c r="O5" s="485" t="s">
        <v>723</v>
      </c>
      <c r="P5" s="485" t="s">
        <v>110</v>
      </c>
      <c r="Q5" s="485"/>
      <c r="R5" s="485"/>
      <c r="S5" s="485"/>
      <c r="T5" s="493" t="s">
        <v>114</v>
      </c>
      <c r="U5" s="493"/>
      <c r="V5" s="493"/>
      <c r="W5" s="493"/>
      <c r="X5" s="493"/>
      <c r="Y5" s="493"/>
      <c r="Z5" s="493"/>
      <c r="AA5" s="493"/>
      <c r="AB5" s="39"/>
      <c r="AC5" s="39"/>
    </row>
    <row r="6" spans="1:29" s="35" customFormat="1" ht="17.25" customHeight="1" x14ac:dyDescent="0.2">
      <c r="A6" s="485"/>
      <c r="B6" s="492"/>
      <c r="C6" s="492"/>
      <c r="D6" s="492"/>
      <c r="E6" s="492"/>
      <c r="F6" s="485" t="s">
        <v>111</v>
      </c>
      <c r="G6" s="485"/>
      <c r="H6" s="485"/>
      <c r="I6" s="485" t="s">
        <v>112</v>
      </c>
      <c r="J6" s="485"/>
      <c r="K6" s="485"/>
      <c r="L6" s="485" t="s">
        <v>113</v>
      </c>
      <c r="M6" s="485"/>
      <c r="N6" s="185"/>
      <c r="O6" s="485"/>
      <c r="P6" s="492"/>
      <c r="Q6" s="492"/>
      <c r="R6" s="492"/>
      <c r="S6" s="492"/>
      <c r="T6" s="485" t="s">
        <v>111</v>
      </c>
      <c r="U6" s="485"/>
      <c r="V6" s="485"/>
      <c r="W6" s="485" t="s">
        <v>112</v>
      </c>
      <c r="X6" s="485"/>
      <c r="Y6" s="485"/>
      <c r="Z6" s="485" t="s">
        <v>113</v>
      </c>
      <c r="AA6" s="485"/>
      <c r="AB6" s="39"/>
      <c r="AC6" s="39"/>
    </row>
    <row r="7" spans="1:29" s="35" customFormat="1" ht="24" customHeight="1" x14ac:dyDescent="0.2">
      <c r="A7" s="424">
        <v>1</v>
      </c>
      <c r="B7" s="500" t="s">
        <v>216</v>
      </c>
      <c r="C7" s="501"/>
      <c r="D7" s="501"/>
      <c r="E7" s="502"/>
      <c r="F7" s="260"/>
      <c r="G7" s="494"/>
      <c r="H7" s="495"/>
      <c r="I7" s="260"/>
      <c r="J7" s="494"/>
      <c r="K7" s="495"/>
      <c r="L7" s="499">
        <f>G7+J7</f>
        <v>0</v>
      </c>
      <c r="M7" s="499"/>
      <c r="N7" s="40"/>
      <c r="O7" s="424">
        <v>11</v>
      </c>
      <c r="P7" s="497" t="s">
        <v>724</v>
      </c>
      <c r="Q7" s="497"/>
      <c r="R7" s="497"/>
      <c r="S7" s="497"/>
      <c r="T7" s="503"/>
      <c r="U7" s="504"/>
      <c r="V7" s="505"/>
      <c r="W7" s="259"/>
      <c r="X7" s="494"/>
      <c r="Y7" s="495"/>
      <c r="Z7" s="496">
        <f t="shared" ref="Z7:Z10" si="0">U7+X7</f>
        <v>0</v>
      </c>
      <c r="AA7" s="496"/>
      <c r="AB7" s="39"/>
      <c r="AC7" s="39"/>
    </row>
    <row r="8" spans="1:29" s="35" customFormat="1" ht="24" customHeight="1" x14ac:dyDescent="0.2">
      <c r="A8" s="424">
        <v>2</v>
      </c>
      <c r="B8" s="497" t="s">
        <v>345</v>
      </c>
      <c r="C8" s="497"/>
      <c r="D8" s="497"/>
      <c r="E8" s="497"/>
      <c r="F8" s="260"/>
      <c r="G8" s="494"/>
      <c r="H8" s="495"/>
      <c r="I8" s="260"/>
      <c r="J8" s="498"/>
      <c r="K8" s="495"/>
      <c r="L8" s="499">
        <f t="shared" ref="L8:L13" si="1">G8+J8</f>
        <v>0</v>
      </c>
      <c r="M8" s="499"/>
      <c r="N8" s="40"/>
      <c r="O8" s="424">
        <v>12</v>
      </c>
      <c r="P8" s="497" t="s">
        <v>725</v>
      </c>
      <c r="Q8" s="497"/>
      <c r="R8" s="497"/>
      <c r="S8" s="497"/>
      <c r="T8" s="259"/>
      <c r="U8" s="494"/>
      <c r="V8" s="495"/>
      <c r="W8" s="259"/>
      <c r="X8" s="498"/>
      <c r="Y8" s="495"/>
      <c r="Z8" s="496">
        <f t="shared" si="0"/>
        <v>0</v>
      </c>
      <c r="AA8" s="496"/>
      <c r="AB8" s="39"/>
      <c r="AC8" s="39"/>
    </row>
    <row r="9" spans="1:29" s="35" customFormat="1" ht="24" customHeight="1" x14ac:dyDescent="0.2">
      <c r="A9" s="424">
        <v>3</v>
      </c>
      <c r="B9" s="515" t="s">
        <v>726</v>
      </c>
      <c r="C9" s="516"/>
      <c r="D9" s="516"/>
      <c r="E9" s="517"/>
      <c r="F9" s="518"/>
      <c r="G9" s="519"/>
      <c r="H9" s="520"/>
      <c r="I9" s="260"/>
      <c r="J9" s="494"/>
      <c r="K9" s="495"/>
      <c r="L9" s="499">
        <f t="shared" si="1"/>
        <v>0</v>
      </c>
      <c r="M9" s="499"/>
      <c r="N9" s="40"/>
      <c r="O9" s="424">
        <v>13</v>
      </c>
      <c r="P9" s="497" t="s">
        <v>727</v>
      </c>
      <c r="Q9" s="497"/>
      <c r="R9" s="497"/>
      <c r="S9" s="497"/>
      <c r="T9" s="259"/>
      <c r="U9" s="494"/>
      <c r="V9" s="495"/>
      <c r="W9" s="259"/>
      <c r="X9" s="498"/>
      <c r="Y9" s="495"/>
      <c r="Z9" s="496">
        <f t="shared" si="0"/>
        <v>0</v>
      </c>
      <c r="AA9" s="496"/>
      <c r="AB9" s="39"/>
      <c r="AC9" s="39"/>
    </row>
    <row r="10" spans="1:29" s="35" customFormat="1" ht="24" customHeight="1" x14ac:dyDescent="0.2">
      <c r="A10" s="424">
        <v>4</v>
      </c>
      <c r="B10" s="497" t="s">
        <v>150</v>
      </c>
      <c r="C10" s="497"/>
      <c r="D10" s="497"/>
      <c r="E10" s="497"/>
      <c r="F10" s="260"/>
      <c r="G10" s="494"/>
      <c r="H10" s="495"/>
      <c r="I10" s="260"/>
      <c r="J10" s="494"/>
      <c r="K10" s="495"/>
      <c r="L10" s="499">
        <f t="shared" si="1"/>
        <v>0</v>
      </c>
      <c r="M10" s="499"/>
      <c r="N10" s="40"/>
      <c r="O10" s="424">
        <v>14</v>
      </c>
      <c r="P10" s="497" t="s">
        <v>728</v>
      </c>
      <c r="Q10" s="497"/>
      <c r="R10" s="497"/>
      <c r="S10" s="497"/>
      <c r="T10" s="259"/>
      <c r="U10" s="494"/>
      <c r="V10" s="495"/>
      <c r="W10" s="259"/>
      <c r="X10" s="498"/>
      <c r="Y10" s="495"/>
      <c r="Z10" s="496">
        <f t="shared" si="0"/>
        <v>0</v>
      </c>
      <c r="AA10" s="496"/>
      <c r="AB10" s="39"/>
      <c r="AC10" s="39"/>
    </row>
    <row r="11" spans="1:29" s="35" customFormat="1" ht="24" customHeight="1" x14ac:dyDescent="0.2">
      <c r="A11" s="424">
        <v>5</v>
      </c>
      <c r="B11" s="497" t="s">
        <v>372</v>
      </c>
      <c r="C11" s="497"/>
      <c r="D11" s="497"/>
      <c r="E11" s="497"/>
      <c r="F11" s="260"/>
      <c r="G11" s="494"/>
      <c r="H11" s="495"/>
      <c r="I11" s="522"/>
      <c r="J11" s="523"/>
      <c r="K11" s="524"/>
      <c r="L11" s="499">
        <f t="shared" si="1"/>
        <v>0</v>
      </c>
      <c r="M11" s="499"/>
      <c r="N11" s="40"/>
      <c r="O11" s="525" t="s">
        <v>117</v>
      </c>
      <c r="P11" s="526"/>
      <c r="Q11" s="526"/>
      <c r="R11" s="526"/>
      <c r="S11" s="527"/>
      <c r="T11" s="506">
        <f>SUM(G7:H17)+SUM(U7:V10)</f>
        <v>0</v>
      </c>
      <c r="U11" s="507"/>
      <c r="V11" s="508"/>
      <c r="W11" s="506">
        <f>SUM(J7:K17)+SUM(X7:Y10)</f>
        <v>0</v>
      </c>
      <c r="X11" s="507"/>
      <c r="Y11" s="508"/>
      <c r="Z11" s="506">
        <f>T11+W11</f>
        <v>0</v>
      </c>
      <c r="AA11" s="512"/>
      <c r="AB11" s="39"/>
      <c r="AC11" s="39"/>
    </row>
    <row r="12" spans="1:29" s="35" customFormat="1" ht="24" customHeight="1" x14ac:dyDescent="0.2">
      <c r="A12" s="424">
        <v>6</v>
      </c>
      <c r="B12" s="497" t="s">
        <v>242</v>
      </c>
      <c r="C12" s="497"/>
      <c r="D12" s="497"/>
      <c r="E12" s="497"/>
      <c r="F12" s="260"/>
      <c r="G12" s="494"/>
      <c r="H12" s="495"/>
      <c r="I12" s="260"/>
      <c r="J12" s="494"/>
      <c r="K12" s="521"/>
      <c r="L12" s="499">
        <f t="shared" si="1"/>
        <v>0</v>
      </c>
      <c r="M12" s="499"/>
      <c r="N12" s="40"/>
      <c r="O12" s="528"/>
      <c r="P12" s="529"/>
      <c r="Q12" s="529"/>
      <c r="R12" s="529"/>
      <c r="S12" s="530"/>
      <c r="T12" s="509"/>
      <c r="U12" s="510"/>
      <c r="V12" s="511"/>
      <c r="W12" s="509"/>
      <c r="X12" s="510"/>
      <c r="Y12" s="511"/>
      <c r="Z12" s="513"/>
      <c r="AA12" s="514"/>
      <c r="AB12" s="39"/>
      <c r="AC12" s="39"/>
    </row>
    <row r="13" spans="1:29" s="35" customFormat="1" ht="24" customHeight="1" x14ac:dyDescent="0.2">
      <c r="A13" s="424">
        <v>7</v>
      </c>
      <c r="B13" s="500" t="s">
        <v>346</v>
      </c>
      <c r="C13" s="501"/>
      <c r="D13" s="501"/>
      <c r="E13" s="502"/>
      <c r="F13" s="518"/>
      <c r="G13" s="519"/>
      <c r="H13" s="520"/>
      <c r="I13" s="260"/>
      <c r="J13" s="494"/>
      <c r="K13" s="521"/>
      <c r="L13" s="499">
        <f t="shared" si="1"/>
        <v>0</v>
      </c>
      <c r="M13" s="499"/>
      <c r="N13" s="40"/>
      <c r="O13" s="40"/>
      <c r="P13" s="40"/>
      <c r="Q13" s="40"/>
      <c r="R13" s="40"/>
      <c r="S13" s="40"/>
      <c r="T13" s="377"/>
      <c r="U13" s="378"/>
      <c r="V13" s="378"/>
      <c r="W13" s="379"/>
      <c r="X13" s="378"/>
      <c r="Y13" s="378"/>
      <c r="Z13" s="378"/>
      <c r="AA13" s="378"/>
      <c r="AB13" s="39"/>
      <c r="AC13" s="39"/>
    </row>
    <row r="14" spans="1:29" s="35" customFormat="1" ht="24" customHeight="1" x14ac:dyDescent="0.2">
      <c r="A14" s="424">
        <v>8</v>
      </c>
      <c r="B14" s="500" t="s">
        <v>115</v>
      </c>
      <c r="C14" s="501"/>
      <c r="D14" s="501"/>
      <c r="E14" s="502"/>
      <c r="F14" s="259"/>
      <c r="G14" s="533"/>
      <c r="H14" s="534"/>
      <c r="I14" s="260"/>
      <c r="J14" s="494"/>
      <c r="K14" s="521"/>
      <c r="L14" s="531">
        <f>G14+J14</f>
        <v>0</v>
      </c>
      <c r="M14" s="521"/>
      <c r="N14" s="40"/>
      <c r="AB14" s="39"/>
      <c r="AC14" s="39"/>
    </row>
    <row r="15" spans="1:29" s="35" customFormat="1" ht="24" customHeight="1" x14ac:dyDescent="0.2">
      <c r="A15" s="424">
        <v>9</v>
      </c>
      <c r="B15" s="500" t="s">
        <v>116</v>
      </c>
      <c r="C15" s="501"/>
      <c r="D15" s="501"/>
      <c r="E15" s="502"/>
      <c r="F15" s="518"/>
      <c r="G15" s="519"/>
      <c r="H15" s="520"/>
      <c r="I15" s="260"/>
      <c r="J15" s="494"/>
      <c r="K15" s="521"/>
      <c r="L15" s="531">
        <f>G15+J15</f>
        <v>0</v>
      </c>
      <c r="M15" s="521"/>
      <c r="N15" s="42"/>
      <c r="O15" s="532"/>
      <c r="P15" s="532"/>
      <c r="Q15" s="532"/>
      <c r="R15" s="532"/>
      <c r="S15" s="40"/>
      <c r="T15" s="40"/>
      <c r="U15" s="532"/>
      <c r="V15" s="532"/>
      <c r="W15" s="40"/>
      <c r="X15" s="40"/>
      <c r="Y15" s="40"/>
      <c r="Z15" s="40"/>
      <c r="AA15" s="40"/>
      <c r="AB15" s="39"/>
      <c r="AC15" s="39"/>
    </row>
    <row r="16" spans="1:29" s="35" customFormat="1" ht="24" customHeight="1" x14ac:dyDescent="0.2">
      <c r="A16" s="424">
        <v>10</v>
      </c>
      <c r="B16" s="497" t="s">
        <v>278</v>
      </c>
      <c r="C16" s="497"/>
      <c r="D16" s="497"/>
      <c r="E16" s="497"/>
      <c r="F16" s="260"/>
      <c r="G16" s="494"/>
      <c r="H16" s="495"/>
      <c r="I16" s="260"/>
      <c r="J16" s="494"/>
      <c r="K16" s="521"/>
      <c r="L16" s="531">
        <f>G16+J16</f>
        <v>0</v>
      </c>
      <c r="M16" s="521"/>
      <c r="N16" s="40"/>
      <c r="O16" s="485" t="s">
        <v>120</v>
      </c>
      <c r="P16" s="485"/>
      <c r="Q16" s="485"/>
      <c r="R16" s="485"/>
      <c r="S16" s="536"/>
      <c r="T16" s="537"/>
      <c r="U16" s="537"/>
      <c r="V16" s="537"/>
      <c r="W16" s="538"/>
      <c r="X16" s="536" t="s">
        <v>602</v>
      </c>
      <c r="Y16" s="537"/>
      <c r="Z16" s="537"/>
      <c r="AA16" s="538"/>
      <c r="AB16" s="39"/>
      <c r="AC16" s="39"/>
    </row>
    <row r="17" spans="1:30" s="35" customFormat="1" ht="24" customHeight="1" x14ac:dyDescent="0.2">
      <c r="A17" s="331"/>
      <c r="B17" s="550"/>
      <c r="C17" s="550"/>
      <c r="D17" s="550"/>
      <c r="E17" s="550"/>
      <c r="F17" s="414"/>
      <c r="G17" s="535"/>
      <c r="H17" s="551"/>
      <c r="I17" s="414"/>
      <c r="J17" s="535"/>
      <c r="K17" s="535"/>
      <c r="L17" s="535"/>
      <c r="M17" s="535"/>
      <c r="N17" s="40"/>
      <c r="O17" s="485" t="s">
        <v>149</v>
      </c>
      <c r="P17" s="485"/>
      <c r="Q17" s="485"/>
      <c r="R17" s="485"/>
      <c r="S17" s="425" t="s">
        <v>392</v>
      </c>
      <c r="T17" s="536"/>
      <c r="U17" s="537"/>
      <c r="V17" s="537"/>
      <c r="W17" s="537"/>
      <c r="X17" s="537"/>
      <c r="Y17" s="537"/>
      <c r="Z17" s="537"/>
      <c r="AA17" s="538"/>
      <c r="AB17" s="39"/>
      <c r="AC17" s="39"/>
    </row>
    <row r="18" spans="1:30" s="35" customFormat="1" ht="24" customHeight="1" x14ac:dyDescent="0.2">
      <c r="N18" s="40"/>
      <c r="O18" s="485"/>
      <c r="P18" s="485"/>
      <c r="Q18" s="485"/>
      <c r="R18" s="485"/>
      <c r="S18" s="426" t="s">
        <v>161</v>
      </c>
      <c r="T18" s="536"/>
      <c r="U18" s="537"/>
      <c r="V18" s="537"/>
      <c r="W18" s="537"/>
      <c r="X18" s="537"/>
      <c r="Y18" s="537"/>
      <c r="Z18" s="537"/>
      <c r="AA18" s="538"/>
      <c r="AB18" s="39"/>
      <c r="AC18" s="39"/>
    </row>
    <row r="19" spans="1:30" s="35" customFormat="1" ht="15.75" customHeight="1" x14ac:dyDescent="0.2">
      <c r="A19" s="331"/>
      <c r="B19" s="153"/>
      <c r="C19" s="153"/>
      <c r="D19" s="153"/>
      <c r="E19" s="153"/>
      <c r="F19" s="154"/>
      <c r="G19" s="154"/>
      <c r="H19" s="155"/>
      <c r="I19" s="154"/>
      <c r="J19" s="154"/>
      <c r="K19" s="155"/>
      <c r="L19" s="39"/>
      <c r="M19" s="39"/>
      <c r="N19" s="40"/>
      <c r="O19" s="331"/>
      <c r="P19" s="331"/>
      <c r="Q19" s="331"/>
      <c r="R19" s="331"/>
      <c r="S19" s="156"/>
      <c r="T19" s="331"/>
      <c r="U19" s="331"/>
      <c r="V19" s="331"/>
      <c r="W19" s="331"/>
      <c r="X19" s="331"/>
      <c r="Y19" s="331"/>
      <c r="Z19" s="331"/>
      <c r="AA19" s="331"/>
      <c r="AB19" s="39"/>
      <c r="AC19" s="39"/>
    </row>
    <row r="20" spans="1:30" s="35" customFormat="1" ht="20.399999999999999" customHeight="1" x14ac:dyDescent="0.2">
      <c r="A20" s="539" t="s">
        <v>691</v>
      </c>
      <c r="B20" s="540"/>
      <c r="C20" s="540"/>
      <c r="D20" s="540"/>
      <c r="E20" s="540"/>
      <c r="F20" s="540"/>
      <c r="G20" s="540"/>
      <c r="H20" s="540"/>
      <c r="I20" s="540"/>
      <c r="J20" s="540"/>
      <c r="K20" s="540"/>
      <c r="L20" s="540"/>
      <c r="M20" s="540"/>
      <c r="N20" s="540"/>
      <c r="O20" s="540"/>
      <c r="P20" s="540"/>
      <c r="Q20" s="540"/>
      <c r="R20" s="540"/>
      <c r="S20" s="540"/>
      <c r="T20" s="540"/>
      <c r="U20" s="540"/>
      <c r="V20" s="540"/>
      <c r="W20" s="540"/>
      <c r="X20" s="540"/>
      <c r="Y20" s="541"/>
      <c r="Z20" s="542"/>
      <c r="AA20" s="543"/>
      <c r="AB20" s="39"/>
      <c r="AC20" s="39"/>
    </row>
    <row r="21" spans="1:30" s="35" customFormat="1" ht="2.4" customHeight="1" x14ac:dyDescent="0.2">
      <c r="A21" s="331"/>
      <c r="B21" s="153"/>
      <c r="C21" s="153"/>
      <c r="D21" s="153"/>
      <c r="E21" s="153"/>
      <c r="F21" s="154"/>
      <c r="G21" s="154"/>
      <c r="H21" s="155"/>
      <c r="I21" s="154"/>
      <c r="J21" s="154"/>
      <c r="K21" s="155"/>
      <c r="L21" s="39"/>
      <c r="M21" s="39"/>
      <c r="N21" s="40"/>
      <c r="O21" s="331"/>
      <c r="P21" s="331"/>
      <c r="Q21" s="331"/>
      <c r="R21" s="331"/>
      <c r="S21" s="156"/>
      <c r="T21" s="331"/>
      <c r="U21" s="331"/>
      <c r="V21" s="331"/>
      <c r="W21" s="331"/>
      <c r="X21" s="331"/>
      <c r="Y21" s="331"/>
      <c r="Z21" s="331"/>
      <c r="AA21" s="331"/>
      <c r="AB21" s="39"/>
      <c r="AC21" s="39"/>
    </row>
    <row r="22" spans="1:30" s="35" customFormat="1" ht="11.4" customHeight="1" x14ac:dyDescent="0.2">
      <c r="A22" s="468" t="s">
        <v>121</v>
      </c>
      <c r="B22" s="468"/>
      <c r="C22" s="468"/>
      <c r="D22" s="468"/>
      <c r="E22" s="468"/>
      <c r="F22" s="468"/>
      <c r="G22" s="468"/>
      <c r="H22" s="468"/>
      <c r="I22" s="468"/>
      <c r="J22" s="468"/>
      <c r="K22" s="468"/>
      <c r="L22" s="468"/>
      <c r="M22" s="468"/>
      <c r="N22" s="468"/>
      <c r="O22" s="468"/>
      <c r="P22" s="468"/>
      <c r="Q22" s="468"/>
      <c r="R22" s="468"/>
      <c r="S22" s="468"/>
      <c r="T22" s="469"/>
      <c r="U22" s="469"/>
      <c r="V22" s="469"/>
      <c r="W22" s="469"/>
      <c r="X22" s="469"/>
      <c r="Y22" s="469"/>
      <c r="Z22" s="469"/>
      <c r="AA22" s="469"/>
      <c r="AB22" s="39"/>
      <c r="AC22" s="39"/>
    </row>
    <row r="23" spans="1:30" s="35" customFormat="1" ht="15.65" customHeight="1" x14ac:dyDescent="0.2">
      <c r="A23" s="544" t="s">
        <v>134</v>
      </c>
      <c r="B23" s="545"/>
      <c r="C23" s="545"/>
      <c r="D23" s="545"/>
      <c r="E23" s="545"/>
      <c r="F23" s="545"/>
      <c r="G23" s="545"/>
      <c r="H23" s="545"/>
      <c r="I23" s="545"/>
      <c r="J23" s="545"/>
      <c r="K23" s="545"/>
      <c r="L23" s="545"/>
      <c r="M23" s="545"/>
      <c r="N23" s="545"/>
      <c r="O23" s="545"/>
      <c r="P23" s="545"/>
      <c r="Q23" s="545"/>
      <c r="R23" s="546"/>
      <c r="S23" s="547" t="s">
        <v>122</v>
      </c>
      <c r="T23" s="547"/>
      <c r="U23" s="547"/>
      <c r="V23" s="547"/>
      <c r="W23" s="548">
        <f>Z11</f>
        <v>0</v>
      </c>
      <c r="X23" s="549"/>
      <c r="Y23" s="549"/>
      <c r="Z23" s="549"/>
      <c r="AA23" s="261"/>
      <c r="AB23" s="39"/>
      <c r="AC23" s="39"/>
    </row>
    <row r="24" spans="1:30" s="35" customFormat="1" ht="16.75" customHeight="1" x14ac:dyDescent="0.2">
      <c r="A24" s="468" t="s">
        <v>123</v>
      </c>
      <c r="B24" s="468"/>
      <c r="C24" s="468"/>
      <c r="D24" s="468"/>
      <c r="E24" s="468"/>
      <c r="F24" s="468"/>
      <c r="G24" s="468"/>
      <c r="H24" s="468"/>
      <c r="I24" s="468"/>
      <c r="J24" s="468"/>
      <c r="K24" s="468"/>
      <c r="L24" s="468"/>
      <c r="M24" s="468"/>
      <c r="N24" s="468"/>
      <c r="O24" s="468"/>
      <c r="P24" s="468"/>
      <c r="Q24" s="468"/>
      <c r="R24" s="468"/>
      <c r="S24" s="468"/>
      <c r="T24" s="469"/>
      <c r="U24" s="469"/>
      <c r="V24" s="469"/>
      <c r="W24" s="469"/>
      <c r="X24" s="469"/>
      <c r="Y24" s="469"/>
      <c r="Z24" s="469"/>
      <c r="AA24" s="469"/>
      <c r="AB24" s="39"/>
      <c r="AC24" s="39"/>
    </row>
    <row r="25" spans="1:30" s="35" customFormat="1" ht="21.65" customHeight="1" x14ac:dyDescent="0.2">
      <c r="A25" s="561" t="s">
        <v>159</v>
      </c>
      <c r="B25" s="562"/>
      <c r="C25" s="562"/>
      <c r="D25" s="562"/>
      <c r="E25" s="562"/>
      <c r="F25" s="562"/>
      <c r="G25" s="562"/>
      <c r="H25" s="562"/>
      <c r="I25" s="562"/>
      <c r="J25" s="562"/>
      <c r="K25" s="562"/>
      <c r="L25" s="562"/>
      <c r="M25" s="562"/>
      <c r="N25" s="562"/>
      <c r="O25" s="562"/>
      <c r="P25" s="562"/>
      <c r="Q25" s="562"/>
      <c r="R25" s="562"/>
      <c r="S25" s="563" t="s">
        <v>729</v>
      </c>
      <c r="T25" s="564"/>
      <c r="U25" s="564"/>
      <c r="V25" s="564"/>
      <c r="W25" s="565"/>
      <c r="X25" s="566"/>
      <c r="Y25" s="566"/>
      <c r="Z25" s="567" t="s">
        <v>160</v>
      </c>
      <c r="AA25" s="568"/>
      <c r="AB25" s="39"/>
      <c r="AC25" s="39"/>
    </row>
    <row r="26" spans="1:30" s="35" customFormat="1" ht="15" customHeight="1" x14ac:dyDescent="0.2">
      <c r="A26" s="40"/>
      <c r="B26" s="40"/>
      <c r="C26" s="40"/>
      <c r="D26" s="40"/>
      <c r="E26" s="40"/>
      <c r="F26" s="40"/>
      <c r="G26" s="40"/>
      <c r="H26" s="40"/>
      <c r="I26" s="40"/>
      <c r="J26" s="40"/>
      <c r="K26" s="40"/>
      <c r="L26" s="40"/>
      <c r="M26" s="40"/>
      <c r="N26" s="40"/>
      <c r="O26" s="40"/>
      <c r="P26" s="40"/>
      <c r="Q26" s="40"/>
      <c r="R26" s="40"/>
      <c r="S26" s="40"/>
      <c r="T26" s="39"/>
      <c r="U26" s="39"/>
      <c r="V26" s="39"/>
      <c r="W26" s="39"/>
      <c r="X26" s="39"/>
      <c r="Y26" s="39"/>
      <c r="Z26" s="39"/>
      <c r="AA26" s="39"/>
      <c r="AB26" s="39"/>
      <c r="AC26" s="39"/>
    </row>
    <row r="27" spans="1:30" s="35" customFormat="1" ht="15" customHeight="1" x14ac:dyDescent="0.2">
      <c r="A27" s="40" t="s">
        <v>153</v>
      </c>
      <c r="B27" s="427"/>
      <c r="C27" s="185" t="s">
        <v>730</v>
      </c>
      <c r="D27" s="427"/>
      <c r="E27" s="427"/>
      <c r="F27" s="427"/>
      <c r="G27" s="427"/>
      <c r="H27" s="427"/>
      <c r="I27" s="427"/>
      <c r="J27" s="427"/>
      <c r="K27" s="427"/>
      <c r="L27" s="427"/>
      <c r="M27" s="427"/>
      <c r="N27" s="427"/>
      <c r="O27" s="427"/>
      <c r="P27" s="427"/>
      <c r="Q27" s="427"/>
      <c r="R27" s="427"/>
      <c r="S27" s="427"/>
      <c r="T27" s="427"/>
      <c r="U27" s="427"/>
      <c r="V27" s="427"/>
      <c r="W27" s="427"/>
      <c r="X27" s="423"/>
      <c r="Y27" s="423"/>
      <c r="Z27" s="423"/>
      <c r="AA27" s="423"/>
      <c r="AB27" s="39"/>
      <c r="AC27" s="39"/>
    </row>
    <row r="28" spans="1:30" s="35" customFormat="1" ht="15" customHeight="1" x14ac:dyDescent="0.2">
      <c r="A28" s="40" t="s">
        <v>731</v>
      </c>
      <c r="B28" s="185"/>
      <c r="C28" s="185" t="s">
        <v>637</v>
      </c>
      <c r="D28" s="185"/>
      <c r="E28" s="185"/>
      <c r="F28" s="185"/>
      <c r="G28" s="185"/>
      <c r="H28" s="185"/>
      <c r="I28" s="185"/>
      <c r="J28" s="185"/>
      <c r="K28" s="185"/>
      <c r="L28" s="185"/>
      <c r="M28" s="185"/>
      <c r="N28" s="185"/>
      <c r="O28" s="185"/>
      <c r="P28" s="185"/>
      <c r="Q28" s="185"/>
      <c r="R28" s="185"/>
      <c r="S28" s="185"/>
      <c r="T28" s="185"/>
      <c r="U28" s="185"/>
      <c r="V28" s="185"/>
      <c r="W28" s="185"/>
      <c r="X28" s="185"/>
      <c r="Y28" s="185"/>
      <c r="Z28" s="185"/>
      <c r="AA28" s="185"/>
      <c r="AB28" s="39"/>
      <c r="AC28" s="39"/>
    </row>
    <row r="29" spans="1:30" s="35" customFormat="1" ht="15" customHeight="1" x14ac:dyDescent="0.2">
      <c r="A29" s="40" t="s">
        <v>732</v>
      </c>
      <c r="B29" s="185"/>
      <c r="C29" s="185" t="s">
        <v>689</v>
      </c>
      <c r="D29" s="185"/>
      <c r="E29" s="185"/>
      <c r="F29" s="185"/>
      <c r="G29" s="185"/>
      <c r="H29" s="185"/>
      <c r="I29" s="185"/>
      <c r="J29" s="185"/>
      <c r="K29" s="185"/>
      <c r="L29" s="185"/>
      <c r="M29" s="185"/>
      <c r="N29" s="185"/>
      <c r="O29" s="185"/>
      <c r="P29" s="185"/>
      <c r="Q29" s="185"/>
      <c r="R29" s="185"/>
      <c r="S29" s="185"/>
      <c r="T29" s="185"/>
      <c r="U29" s="185"/>
      <c r="V29" s="185"/>
      <c r="W29" s="185"/>
      <c r="X29" s="185"/>
      <c r="Y29" s="185"/>
      <c r="Z29" s="185"/>
      <c r="AA29" s="185"/>
      <c r="AB29" s="39"/>
      <c r="AC29" s="39"/>
    </row>
    <row r="30" spans="1:30" s="35" customFormat="1" ht="15" customHeight="1" x14ac:dyDescent="0.2">
      <c r="A30" s="40" t="s">
        <v>733</v>
      </c>
      <c r="B30" s="185"/>
      <c r="C30" s="185" t="s">
        <v>690</v>
      </c>
      <c r="D30" s="185"/>
      <c r="E30" s="185"/>
      <c r="F30" s="185"/>
      <c r="G30" s="185"/>
      <c r="H30" s="185"/>
      <c r="I30" s="185"/>
      <c r="J30" s="185"/>
      <c r="K30" s="185"/>
      <c r="L30" s="185"/>
      <c r="M30" s="185"/>
      <c r="N30" s="185"/>
      <c r="O30" s="185"/>
      <c r="P30" s="185"/>
      <c r="Q30" s="185"/>
      <c r="R30" s="185"/>
      <c r="S30" s="185"/>
      <c r="T30" s="185"/>
      <c r="U30" s="185"/>
      <c r="V30" s="185"/>
      <c r="W30" s="185"/>
      <c r="X30" s="185"/>
      <c r="Y30" s="185"/>
      <c r="Z30" s="185"/>
      <c r="AA30" s="185"/>
      <c r="AB30" s="39"/>
      <c r="AC30" s="39"/>
    </row>
    <row r="31" spans="1:30" s="35" customFormat="1" ht="7.5" customHeight="1" x14ac:dyDescent="0.2">
      <c r="A31" s="39"/>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row>
    <row r="32" spans="1:30" s="35" customFormat="1" ht="21.75" customHeight="1" x14ac:dyDescent="0.2">
      <c r="A32" s="380" t="s">
        <v>837</v>
      </c>
      <c r="B32" s="38"/>
      <c r="C32" s="40"/>
      <c r="D32" s="185"/>
      <c r="E32" s="185"/>
      <c r="F32" s="185"/>
      <c r="G32" s="185"/>
      <c r="H32" s="185"/>
      <c r="I32" s="185"/>
      <c r="J32" s="185"/>
      <c r="K32" s="185"/>
      <c r="L32" s="185"/>
      <c r="M32" s="185"/>
      <c r="N32" s="185"/>
      <c r="O32" s="185"/>
      <c r="P32" s="185"/>
      <c r="Q32" s="185"/>
      <c r="R32" s="552" t="s">
        <v>792</v>
      </c>
      <c r="S32" s="552"/>
      <c r="T32" s="552"/>
      <c r="U32" s="553"/>
      <c r="V32" s="553"/>
      <c r="W32" s="41" t="s">
        <v>175</v>
      </c>
      <c r="X32" s="554"/>
      <c r="Y32" s="554"/>
      <c r="Z32" s="38" t="s">
        <v>176</v>
      </c>
      <c r="AA32" s="38"/>
      <c r="AB32" s="39"/>
      <c r="AC32" s="39"/>
    </row>
    <row r="33" spans="1:31" s="35" customFormat="1" ht="6" customHeight="1" x14ac:dyDescent="0.2">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9"/>
      <c r="AC33" s="39"/>
    </row>
    <row r="34" spans="1:31" s="35" customFormat="1" ht="15" customHeight="1" x14ac:dyDescent="0.2">
      <c r="A34" s="478" t="s">
        <v>793</v>
      </c>
      <c r="B34" s="478"/>
      <c r="C34" s="478"/>
      <c r="D34" s="478"/>
      <c r="E34" s="478"/>
      <c r="F34" s="478"/>
      <c r="G34" s="478"/>
      <c r="H34" s="478"/>
      <c r="I34" s="478"/>
      <c r="J34" s="478"/>
      <c r="K34" s="478"/>
      <c r="L34" s="478"/>
      <c r="M34" s="478"/>
      <c r="N34" s="478"/>
      <c r="O34" s="478"/>
      <c r="P34" s="478"/>
      <c r="Q34" s="478"/>
      <c r="R34" s="478"/>
      <c r="S34" s="478"/>
      <c r="T34" s="478"/>
      <c r="U34" s="478"/>
      <c r="V34" s="478"/>
      <c r="W34" s="478"/>
      <c r="X34" s="478"/>
      <c r="Y34" s="478"/>
      <c r="Z34" s="478"/>
      <c r="AA34" s="478"/>
      <c r="AB34" s="39"/>
      <c r="AC34" s="39"/>
    </row>
    <row r="35" spans="1:31" s="35" customFormat="1" ht="12.75" customHeight="1" x14ac:dyDescent="0.2">
      <c r="A35" s="38"/>
      <c r="B35" s="38"/>
      <c r="C35" s="38"/>
      <c r="D35" s="38"/>
      <c r="F35" s="38"/>
      <c r="G35" s="38"/>
      <c r="H35" s="38"/>
      <c r="I35" s="38"/>
      <c r="J35" s="38"/>
      <c r="L35" s="38"/>
      <c r="O35" s="555"/>
      <c r="P35" s="555"/>
      <c r="Q35" s="555"/>
      <c r="R35" s="555"/>
      <c r="S35" s="555"/>
      <c r="T35" s="555"/>
      <c r="U35" s="555"/>
      <c r="V35" s="555"/>
      <c r="W35" s="38"/>
      <c r="X35" s="38"/>
      <c r="Y35" s="38"/>
      <c r="Z35" s="38"/>
      <c r="AA35" s="38"/>
      <c r="AB35" s="40"/>
      <c r="AC35" s="40"/>
      <c r="AD35" s="38"/>
    </row>
    <row r="36" spans="1:31" s="35" customFormat="1" ht="27" customHeight="1" x14ac:dyDescent="0.2">
      <c r="A36" s="556" t="s">
        <v>126</v>
      </c>
      <c r="B36" s="557"/>
      <c r="C36" s="558"/>
      <c r="D36" s="49"/>
      <c r="E36" s="47" t="s">
        <v>734</v>
      </c>
      <c r="F36" s="45"/>
      <c r="G36" s="45"/>
      <c r="H36" s="45"/>
      <c r="I36" s="45"/>
      <c r="J36" s="45"/>
      <c r="K36" s="375"/>
      <c r="O36" s="559"/>
      <c r="P36" s="559"/>
      <c r="Q36" s="559"/>
      <c r="R36" s="559"/>
      <c r="S36" s="559"/>
      <c r="T36" s="560"/>
      <c r="U36" s="560"/>
      <c r="V36" s="560"/>
      <c r="W36" s="560"/>
      <c r="X36" s="560"/>
      <c r="Y36" s="560"/>
      <c r="Z36" s="560"/>
      <c r="AA36" s="45"/>
      <c r="AB36" s="43"/>
      <c r="AC36" s="43"/>
      <c r="AE36" s="44"/>
    </row>
    <row r="37" spans="1:31" s="35" customFormat="1" ht="40.5" customHeight="1" x14ac:dyDescent="0.2">
      <c r="A37" s="569"/>
      <c r="B37" s="570"/>
      <c r="C37" s="571"/>
      <c r="D37" s="38"/>
      <c r="E37" s="572"/>
      <c r="F37" s="572"/>
      <c r="G37" s="572"/>
      <c r="H37" s="572"/>
      <c r="I37" s="572"/>
      <c r="J37" s="572"/>
      <c r="K37" s="573" t="s">
        <v>735</v>
      </c>
      <c r="L37" s="573"/>
      <c r="M37" s="573"/>
      <c r="N37" s="573"/>
      <c r="O37" s="573"/>
      <c r="P37" s="573"/>
      <c r="Q37" s="574"/>
      <c r="R37" s="574"/>
      <c r="S37" s="369"/>
      <c r="T37" s="369"/>
      <c r="U37" s="369"/>
      <c r="V37" s="369"/>
      <c r="W37" s="369"/>
      <c r="X37" s="369"/>
      <c r="Y37" s="369"/>
      <c r="Z37" s="369"/>
      <c r="AA37" s="45" t="s">
        <v>125</v>
      </c>
      <c r="AB37" s="39"/>
      <c r="AC37" s="39"/>
    </row>
    <row r="38" spans="1:31" s="35" customFormat="1" ht="6" customHeight="1" x14ac:dyDescent="0.2">
      <c r="A38" s="39"/>
      <c r="B38" s="39"/>
      <c r="C38" s="39"/>
      <c r="D38" s="40"/>
      <c r="E38" s="39"/>
      <c r="F38" s="39"/>
      <c r="G38" s="39"/>
      <c r="H38" s="39"/>
      <c r="I38" s="39"/>
      <c r="J38" s="39"/>
      <c r="K38" s="39"/>
      <c r="L38" s="39"/>
      <c r="M38" s="39"/>
      <c r="N38" s="39"/>
      <c r="O38" s="39"/>
      <c r="P38" s="39"/>
      <c r="Q38" s="39"/>
      <c r="R38" s="39"/>
      <c r="S38" s="39"/>
      <c r="T38" s="39"/>
      <c r="U38" s="39"/>
      <c r="V38" s="39"/>
      <c r="W38" s="39"/>
      <c r="X38" s="39"/>
      <c r="Y38" s="39"/>
      <c r="Z38" s="39"/>
      <c r="AA38" s="39"/>
      <c r="AB38" s="43"/>
      <c r="AC38" s="43"/>
      <c r="AE38" s="44"/>
    </row>
    <row r="39" spans="1:31" s="35" customFormat="1"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row>
    <row r="40" spans="1:31" s="35" customFormat="1" ht="15" customHeight="1" x14ac:dyDescent="0.2">
      <c r="A40" s="40"/>
      <c r="B40" s="40"/>
      <c r="C40" s="40"/>
      <c r="D40" s="40"/>
      <c r="E40" s="40"/>
      <c r="F40" s="40"/>
      <c r="G40" s="40"/>
      <c r="H40" s="40"/>
      <c r="I40" s="40"/>
      <c r="J40" s="40"/>
      <c r="K40" s="40"/>
      <c r="L40" s="40"/>
      <c r="M40" s="40"/>
      <c r="N40" s="40"/>
      <c r="O40" s="40"/>
      <c r="P40" s="39"/>
      <c r="Q40" s="39"/>
      <c r="R40" s="39"/>
      <c r="S40" s="39"/>
      <c r="T40" s="39"/>
      <c r="U40" s="39"/>
      <c r="V40" s="39"/>
      <c r="W40" s="39"/>
      <c r="X40" s="39"/>
      <c r="Y40" s="39"/>
      <c r="Z40" s="39"/>
      <c r="AA40" s="39"/>
      <c r="AB40" s="39"/>
      <c r="AC40" s="39"/>
    </row>
    <row r="41" spans="1:31" s="35" customFormat="1" ht="15" customHeight="1"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row>
    <row r="42" spans="1:31" s="35" customFormat="1" ht="15" customHeight="1"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row>
    <row r="43" spans="1:31" s="35" customFormat="1" ht="15" customHeigh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row>
    <row r="44" spans="1:31" s="35" customFormat="1" ht="15" customHeight="1"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row>
    <row r="45" spans="1:31" s="35" customFormat="1" ht="14.15" customHeight="1"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row>
    <row r="46" spans="1:31" s="35" customFormat="1" ht="14.15" customHeight="1"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row>
    <row r="47" spans="1:31" s="35" customFormat="1"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row>
    <row r="61" ht="13.5" customHeight="1" x14ac:dyDescent="0.2"/>
    <row r="126" spans="1:19" x14ac:dyDescent="0.2">
      <c r="A126" s="465"/>
      <c r="B126" s="465"/>
      <c r="C126" s="465"/>
      <c r="D126" s="465"/>
      <c r="E126" s="465"/>
      <c r="F126" s="465"/>
      <c r="G126" s="465"/>
      <c r="H126" s="465"/>
      <c r="I126" s="465"/>
      <c r="J126" s="465"/>
      <c r="K126" s="465"/>
      <c r="L126" s="465"/>
      <c r="M126" s="465"/>
      <c r="N126" s="465"/>
      <c r="O126" s="465"/>
      <c r="P126" s="465"/>
      <c r="Q126" s="465"/>
      <c r="R126" s="465"/>
      <c r="S126" s="465"/>
    </row>
    <row r="127" spans="1:19" x14ac:dyDescent="0.2">
      <c r="A127" s="465"/>
      <c r="B127" s="465"/>
      <c r="C127" s="465"/>
      <c r="D127" s="465"/>
      <c r="E127" s="465"/>
      <c r="F127" s="465"/>
      <c r="G127" s="465"/>
      <c r="H127" s="465"/>
      <c r="I127" s="465"/>
      <c r="J127" s="465"/>
      <c r="K127" s="465"/>
      <c r="L127" s="465"/>
      <c r="M127" s="465"/>
      <c r="N127" s="465"/>
      <c r="O127" s="465"/>
      <c r="P127" s="465"/>
      <c r="Q127" s="465"/>
      <c r="R127" s="465"/>
      <c r="S127" s="465"/>
    </row>
    <row r="128" spans="1:19" x14ac:dyDescent="0.2">
      <c r="A128" s="465"/>
      <c r="B128" s="465"/>
      <c r="C128" s="465"/>
      <c r="D128" s="465"/>
      <c r="E128" s="465"/>
      <c r="F128" s="465"/>
      <c r="G128" s="465"/>
      <c r="H128" s="465"/>
      <c r="I128" s="465"/>
      <c r="J128" s="465"/>
      <c r="K128" s="465"/>
      <c r="L128" s="465"/>
      <c r="M128" s="465"/>
      <c r="N128" s="465"/>
      <c r="O128" s="465"/>
      <c r="P128" s="465"/>
      <c r="Q128" s="465"/>
      <c r="R128" s="465"/>
      <c r="S128" s="465"/>
    </row>
    <row r="129" spans="1:19" x14ac:dyDescent="0.2">
      <c r="A129" s="465"/>
      <c r="B129" s="465"/>
      <c r="C129" s="465"/>
      <c r="D129" s="465"/>
      <c r="E129" s="465"/>
      <c r="F129" s="465"/>
      <c r="G129" s="465"/>
      <c r="H129" s="465"/>
      <c r="I129" s="465"/>
      <c r="J129" s="465"/>
      <c r="K129" s="465"/>
      <c r="L129" s="465"/>
      <c r="M129" s="465"/>
      <c r="N129" s="465"/>
      <c r="O129" s="465"/>
      <c r="P129" s="465"/>
      <c r="Q129" s="465"/>
      <c r="R129" s="465"/>
      <c r="S129" s="465"/>
    </row>
    <row r="130" spans="1:19" x14ac:dyDescent="0.2">
      <c r="A130" s="465"/>
      <c r="B130" s="465"/>
      <c r="C130" s="465"/>
      <c r="D130" s="465"/>
      <c r="E130" s="465"/>
      <c r="F130" s="465"/>
      <c r="G130" s="465"/>
      <c r="H130" s="465"/>
      <c r="I130" s="465"/>
      <c r="J130" s="465"/>
      <c r="K130" s="465"/>
      <c r="L130" s="465"/>
      <c r="M130" s="465"/>
      <c r="N130" s="465"/>
      <c r="O130" s="465"/>
      <c r="P130" s="465"/>
      <c r="Q130" s="465"/>
      <c r="R130" s="465"/>
      <c r="S130" s="465"/>
    </row>
    <row r="131" spans="1:19" x14ac:dyDescent="0.2">
      <c r="A131" s="465"/>
      <c r="B131" s="465"/>
      <c r="C131" s="465"/>
      <c r="D131" s="465"/>
      <c r="E131" s="465"/>
      <c r="F131" s="465"/>
      <c r="G131" s="465"/>
      <c r="H131" s="465"/>
      <c r="I131" s="465"/>
      <c r="J131" s="465"/>
      <c r="K131" s="465"/>
      <c r="L131" s="465"/>
      <c r="M131" s="465"/>
      <c r="N131" s="465"/>
      <c r="O131" s="465"/>
      <c r="P131" s="465"/>
      <c r="Q131" s="465"/>
      <c r="R131" s="465"/>
      <c r="S131" s="465"/>
    </row>
    <row r="132" spans="1:19" x14ac:dyDescent="0.2">
      <c r="A132" s="465"/>
      <c r="B132" s="465"/>
      <c r="C132" s="465"/>
      <c r="D132" s="465"/>
      <c r="E132" s="465"/>
      <c r="F132" s="465"/>
      <c r="G132" s="465"/>
      <c r="H132" s="465"/>
      <c r="I132" s="465"/>
      <c r="J132" s="465"/>
      <c r="K132" s="465"/>
      <c r="L132" s="465"/>
      <c r="M132" s="465"/>
      <c r="N132" s="465"/>
      <c r="O132" s="465"/>
      <c r="P132" s="465"/>
      <c r="Q132" s="465"/>
      <c r="R132" s="465"/>
      <c r="S132" s="465"/>
    </row>
    <row r="133" spans="1:19" x14ac:dyDescent="0.2">
      <c r="A133" s="465"/>
      <c r="B133" s="465"/>
      <c r="C133" s="465"/>
      <c r="D133" s="465"/>
      <c r="E133" s="465"/>
      <c r="F133" s="465"/>
      <c r="G133" s="465"/>
      <c r="H133" s="465"/>
      <c r="I133" s="465"/>
      <c r="J133" s="465"/>
      <c r="K133" s="465"/>
      <c r="L133" s="465"/>
      <c r="M133" s="465"/>
      <c r="N133" s="465"/>
      <c r="O133" s="465"/>
      <c r="P133" s="465"/>
      <c r="Q133" s="465"/>
      <c r="R133" s="465"/>
      <c r="S133" s="465"/>
    </row>
    <row r="134" spans="1:19" x14ac:dyDescent="0.2">
      <c r="A134" s="465"/>
      <c r="B134" s="465"/>
      <c r="C134" s="465"/>
      <c r="D134" s="465"/>
      <c r="E134" s="465"/>
      <c r="F134" s="465"/>
      <c r="G134" s="465"/>
      <c r="H134" s="465"/>
      <c r="I134" s="465"/>
      <c r="J134" s="465"/>
      <c r="K134" s="465"/>
      <c r="L134" s="465"/>
      <c r="M134" s="465"/>
      <c r="N134" s="465"/>
      <c r="O134" s="465"/>
      <c r="P134" s="465"/>
      <c r="Q134" s="465"/>
      <c r="R134" s="465"/>
      <c r="S134" s="465"/>
    </row>
  </sheetData>
  <sheetProtection algorithmName="SHA-512" hashValue="WGT8Ki8ILDEH/90LJ7FT12WEBwyA/c/9vwVJnZBcaFPzL9ocGgLnIK72j5Dg2yEBoWdPWRhEIjQPMI3irniUDA==" saltValue="XwXstqo9f8bBNDXEqjfseA==" spinCount="100000" sheet="1" scenarios="1" formatCells="0" selectLockedCells="1"/>
  <mergeCells count="120">
    <mergeCell ref="A129:S129"/>
    <mergeCell ref="A130:S130"/>
    <mergeCell ref="A131:S131"/>
    <mergeCell ref="A132:S132"/>
    <mergeCell ref="A133:S133"/>
    <mergeCell ref="A134:S134"/>
    <mergeCell ref="A37:C37"/>
    <mergeCell ref="E37:J37"/>
    <mergeCell ref="K37:R37"/>
    <mergeCell ref="A126:S126"/>
    <mergeCell ref="A127:S127"/>
    <mergeCell ref="A128:S128"/>
    <mergeCell ref="R32:T32"/>
    <mergeCell ref="U32:V32"/>
    <mergeCell ref="X32:Y32"/>
    <mergeCell ref="A34:AA34"/>
    <mergeCell ref="O35:V35"/>
    <mergeCell ref="A36:C36"/>
    <mergeCell ref="O36:S36"/>
    <mergeCell ref="T36:Z36"/>
    <mergeCell ref="A24:AA24"/>
    <mergeCell ref="A25:O25"/>
    <mergeCell ref="P25:R25"/>
    <mergeCell ref="S25:V25"/>
    <mergeCell ref="W25:Y25"/>
    <mergeCell ref="Z25:AA25"/>
    <mergeCell ref="L17:M17"/>
    <mergeCell ref="T18:AA18"/>
    <mergeCell ref="A20:X20"/>
    <mergeCell ref="Y20:AA20"/>
    <mergeCell ref="A22:AA22"/>
    <mergeCell ref="A23:R23"/>
    <mergeCell ref="S23:V23"/>
    <mergeCell ref="W23:Z23"/>
    <mergeCell ref="X16:AA16"/>
    <mergeCell ref="J17:K17"/>
    <mergeCell ref="O17:R18"/>
    <mergeCell ref="T17:AA17"/>
    <mergeCell ref="B17:E17"/>
    <mergeCell ref="G17:H17"/>
    <mergeCell ref="B16:E16"/>
    <mergeCell ref="G16:H16"/>
    <mergeCell ref="J16:K16"/>
    <mergeCell ref="L16:M16"/>
    <mergeCell ref="O16:R16"/>
    <mergeCell ref="S16:W16"/>
    <mergeCell ref="I11:K11"/>
    <mergeCell ref="L11:M11"/>
    <mergeCell ref="O11:S12"/>
    <mergeCell ref="B15:E15"/>
    <mergeCell ref="J15:K15"/>
    <mergeCell ref="L15:M15"/>
    <mergeCell ref="O15:R15"/>
    <mergeCell ref="U15:V15"/>
    <mergeCell ref="B13:E13"/>
    <mergeCell ref="J13:K13"/>
    <mergeCell ref="L13:M13"/>
    <mergeCell ref="B14:E14"/>
    <mergeCell ref="G14:H14"/>
    <mergeCell ref="J14:K14"/>
    <mergeCell ref="L14:M14"/>
    <mergeCell ref="T11:V12"/>
    <mergeCell ref="F13:H13"/>
    <mergeCell ref="F15:H15"/>
    <mergeCell ref="W11:Y12"/>
    <mergeCell ref="Z11:AA12"/>
    <mergeCell ref="X9:Y9"/>
    <mergeCell ref="Z9:AA9"/>
    <mergeCell ref="B10:E10"/>
    <mergeCell ref="G10:H10"/>
    <mergeCell ref="J10:K10"/>
    <mergeCell ref="L10:M10"/>
    <mergeCell ref="P10:S10"/>
    <mergeCell ref="U10:V10"/>
    <mergeCell ref="X10:Y10"/>
    <mergeCell ref="Z10:AA10"/>
    <mergeCell ref="B9:E9"/>
    <mergeCell ref="F9:H9"/>
    <mergeCell ref="J9:K9"/>
    <mergeCell ref="L9:M9"/>
    <mergeCell ref="P9:S9"/>
    <mergeCell ref="U9:V9"/>
    <mergeCell ref="B12:E12"/>
    <mergeCell ref="G12:H12"/>
    <mergeCell ref="J12:K12"/>
    <mergeCell ref="L12:M12"/>
    <mergeCell ref="B11:E11"/>
    <mergeCell ref="G11:H11"/>
    <mergeCell ref="X7:Y7"/>
    <mergeCell ref="Z7:AA7"/>
    <mergeCell ref="B8:E8"/>
    <mergeCell ref="G8:H8"/>
    <mergeCell ref="J8:K8"/>
    <mergeCell ref="L8:M8"/>
    <mergeCell ref="P8:S8"/>
    <mergeCell ref="U8:V8"/>
    <mergeCell ref="X8:Y8"/>
    <mergeCell ref="Z8:AA8"/>
    <mergeCell ref="B7:E7"/>
    <mergeCell ref="G7:H7"/>
    <mergeCell ref="J7:K7"/>
    <mergeCell ref="L7:M7"/>
    <mergeCell ref="P7:S7"/>
    <mergeCell ref="T7:V7"/>
    <mergeCell ref="F6:H6"/>
    <mergeCell ref="I6:K6"/>
    <mergeCell ref="L6:M6"/>
    <mergeCell ref="T6:V6"/>
    <mergeCell ref="W6:Y6"/>
    <mergeCell ref="Z6:AA6"/>
    <mergeCell ref="A1:AA1"/>
    <mergeCell ref="A2:W2"/>
    <mergeCell ref="Y2:Z2"/>
    <mergeCell ref="A3:AA3"/>
    <mergeCell ref="A5:A6"/>
    <mergeCell ref="B5:E6"/>
    <mergeCell ref="F5:M5"/>
    <mergeCell ref="O5:O6"/>
    <mergeCell ref="P5:S6"/>
    <mergeCell ref="T5:AA5"/>
  </mergeCells>
  <phoneticPr fontId="3"/>
  <printOptions horizontalCentered="1"/>
  <pageMargins left="0.59055118110236227" right="0.59055118110236227" top="0.98425196850393704" bottom="0.98425196850393704" header="0.51181102362204722" footer="0.51181102362204722"/>
  <pageSetup paperSize="9" fitToHeight="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J93"/>
  <sheetViews>
    <sheetView showGridLines="0" view="pageBreakPreview" topLeftCell="A27" zoomScale="58" zoomScaleNormal="66" zoomScaleSheetLayoutView="58" workbookViewId="0">
      <selection activeCell="O57" sqref="O57"/>
    </sheetView>
  </sheetViews>
  <sheetFormatPr defaultColWidth="9" defaultRowHeight="13" x14ac:dyDescent="0.2"/>
  <cols>
    <col min="1" max="1" width="3.6328125" style="190" customWidth="1"/>
    <col min="2" max="2" width="4" style="190" customWidth="1"/>
    <col min="3" max="31" width="3.6328125" style="190" customWidth="1"/>
    <col min="32" max="34" width="4.453125" style="190" customWidth="1"/>
    <col min="35" max="35" width="4.81640625" style="190" customWidth="1"/>
    <col min="36" max="36" width="3.36328125" style="190" customWidth="1"/>
    <col min="37" max="37" width="3.6328125" style="190" customWidth="1"/>
    <col min="38" max="38" width="4.453125" style="190" customWidth="1"/>
    <col min="39" max="39" width="2.6328125" style="190" customWidth="1"/>
    <col min="40" max="44" width="3.6328125" style="190" customWidth="1"/>
    <col min="45" max="45" width="4.81640625" style="190" customWidth="1"/>
    <col min="46" max="52" width="3.6328125" style="190" customWidth="1"/>
    <col min="53" max="53" width="4.81640625" style="190" customWidth="1"/>
    <col min="54" max="54" width="9" style="190"/>
    <col min="55" max="55" width="11" style="190" customWidth="1"/>
    <col min="56" max="56" width="6.90625" style="190" customWidth="1"/>
    <col min="57" max="57" width="5" style="190" customWidth="1"/>
    <col min="58" max="58" width="9" style="190"/>
    <col min="59" max="59" width="6.36328125" style="190" customWidth="1"/>
    <col min="60" max="16384" width="9" style="190"/>
  </cols>
  <sheetData>
    <row r="1" spans="1:62" ht="19" x14ac:dyDescent="0.2">
      <c r="A1" s="186"/>
      <c r="B1" s="638" t="s">
        <v>782</v>
      </c>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187" t="s">
        <v>406</v>
      </c>
      <c r="AL1" s="595"/>
      <c r="AM1" s="595"/>
      <c r="AN1" s="596" t="s">
        <v>162</v>
      </c>
      <c r="AO1" s="596"/>
      <c r="AP1" s="596"/>
      <c r="AQ1" s="594"/>
      <c r="AR1" s="594"/>
      <c r="AS1" s="118" t="s">
        <v>407</v>
      </c>
      <c r="AT1" s="188"/>
      <c r="AU1" s="189">
        <v>1</v>
      </c>
      <c r="AV1" s="639" t="s">
        <v>216</v>
      </c>
      <c r="AW1" s="640"/>
      <c r="AX1" s="641" t="s">
        <v>111</v>
      </c>
      <c r="AY1" s="642"/>
      <c r="AZ1" s="623" t="s">
        <v>112</v>
      </c>
      <c r="BA1" s="624"/>
      <c r="BB1" s="188"/>
      <c r="BC1" s="190" t="s">
        <v>193</v>
      </c>
      <c r="BD1" s="188"/>
      <c r="BE1" s="188"/>
      <c r="BF1" s="188" t="s">
        <v>193</v>
      </c>
      <c r="BG1" s="188"/>
      <c r="BH1" s="188"/>
      <c r="BI1" s="191"/>
      <c r="BJ1" s="188"/>
    </row>
    <row r="2" spans="1:62" ht="19.5" thickBot="1" x14ac:dyDescent="0.35">
      <c r="A2" s="186"/>
      <c r="B2" s="119"/>
      <c r="C2" s="186"/>
      <c r="D2" s="186"/>
      <c r="E2" s="186"/>
      <c r="F2" s="186"/>
      <c r="G2" s="186"/>
      <c r="H2" s="186"/>
      <c r="I2" s="186"/>
      <c r="J2" s="186"/>
      <c r="K2" s="119"/>
      <c r="L2" s="186"/>
      <c r="M2" s="186"/>
      <c r="N2" s="188"/>
      <c r="O2" s="188"/>
      <c r="P2" s="186"/>
      <c r="Q2" s="186"/>
      <c r="R2" s="186"/>
      <c r="S2" s="186"/>
      <c r="T2" s="186"/>
      <c r="U2" s="186"/>
      <c r="V2" s="186"/>
      <c r="W2" s="192"/>
      <c r="X2" s="192"/>
      <c r="Y2" s="186"/>
      <c r="Z2" s="186"/>
      <c r="AA2" s="186"/>
      <c r="AB2" s="186"/>
      <c r="AC2" s="186"/>
      <c r="AD2" s="188"/>
      <c r="AE2" s="188"/>
      <c r="AF2" s="188"/>
      <c r="AG2" s="188"/>
      <c r="AH2" s="188"/>
      <c r="AI2" s="188"/>
      <c r="AJ2" s="188"/>
      <c r="AK2" s="188"/>
      <c r="AL2" s="188"/>
      <c r="AM2" s="188"/>
      <c r="AN2" s="188"/>
      <c r="AO2" s="188"/>
      <c r="AP2" s="188"/>
      <c r="AQ2" s="188"/>
      <c r="AR2" s="188"/>
      <c r="AS2" s="188"/>
      <c r="AT2" s="188"/>
      <c r="AU2" s="193"/>
      <c r="AV2" s="194" t="s">
        <v>408</v>
      </c>
      <c r="AW2" s="105"/>
      <c r="AX2" s="104"/>
      <c r="AY2" s="105"/>
      <c r="AZ2" s="186"/>
      <c r="BA2" s="186"/>
      <c r="BB2" s="188"/>
      <c r="BC2" s="412">
        <v>45017</v>
      </c>
      <c r="BD2" s="188"/>
      <c r="BE2" s="188"/>
      <c r="BF2" s="188"/>
      <c r="BG2" s="188"/>
      <c r="BH2" s="188"/>
      <c r="BI2" s="188"/>
      <c r="BJ2" s="188"/>
    </row>
    <row r="3" spans="1:62" ht="21" customHeight="1" x14ac:dyDescent="0.2">
      <c r="A3" s="311"/>
      <c r="B3" s="310"/>
      <c r="C3" s="625" t="s">
        <v>140</v>
      </c>
      <c r="D3" s="626"/>
      <c r="E3" s="626"/>
      <c r="F3" s="626"/>
      <c r="G3" s="626"/>
      <c r="H3" s="627"/>
      <c r="I3" s="628" t="s">
        <v>620</v>
      </c>
      <c r="J3" s="626"/>
      <c r="K3" s="626"/>
      <c r="L3" s="626"/>
      <c r="M3" s="626"/>
      <c r="N3" s="626"/>
      <c r="O3" s="626"/>
      <c r="P3" s="626"/>
      <c r="Q3" s="626"/>
      <c r="R3" s="626"/>
      <c r="S3" s="626"/>
      <c r="T3" s="626"/>
      <c r="U3" s="626"/>
      <c r="V3" s="626"/>
      <c r="W3" s="626"/>
      <c r="X3" s="627"/>
      <c r="Y3" s="628" t="s">
        <v>606</v>
      </c>
      <c r="Z3" s="626"/>
      <c r="AA3" s="626"/>
      <c r="AB3" s="626"/>
      <c r="AC3" s="627"/>
      <c r="AD3" s="628" t="s">
        <v>611</v>
      </c>
      <c r="AE3" s="626"/>
      <c r="AF3" s="626"/>
      <c r="AG3" s="626"/>
      <c r="AH3" s="626"/>
      <c r="AI3" s="626"/>
      <c r="AJ3" s="626"/>
      <c r="AK3" s="626"/>
      <c r="AL3" s="626"/>
      <c r="AM3" s="626"/>
      <c r="AN3" s="626"/>
      <c r="AO3" s="626"/>
      <c r="AP3" s="627"/>
      <c r="AQ3" s="628" t="s">
        <v>621</v>
      </c>
      <c r="AR3" s="626"/>
      <c r="AS3" s="626"/>
      <c r="AT3" s="626"/>
      <c r="AU3" s="626"/>
      <c r="AV3" s="626"/>
      <c r="AW3" s="626"/>
      <c r="AX3" s="627"/>
      <c r="AY3" s="188"/>
      <c r="AZ3" s="188"/>
      <c r="BA3" s="188"/>
      <c r="BB3" s="188"/>
      <c r="BC3" s="188"/>
      <c r="BD3" s="188"/>
      <c r="BE3" s="188"/>
      <c r="BF3" s="188"/>
      <c r="BG3" s="188"/>
      <c r="BH3" s="188"/>
      <c r="BI3" s="188"/>
      <c r="BJ3" s="188"/>
    </row>
    <row r="4" spans="1:62" ht="21" customHeight="1" thickBot="1" x14ac:dyDescent="0.25">
      <c r="A4" s="643" t="s">
        <v>409</v>
      </c>
      <c r="B4" s="644"/>
      <c r="C4" s="629"/>
      <c r="D4" s="630"/>
      <c r="E4" s="630"/>
      <c r="F4" s="630"/>
      <c r="G4" s="630"/>
      <c r="H4" s="631"/>
      <c r="I4" s="645"/>
      <c r="J4" s="646"/>
      <c r="K4" s="646"/>
      <c r="L4" s="646"/>
      <c r="M4" s="646"/>
      <c r="N4" s="646"/>
      <c r="O4" s="646"/>
      <c r="P4" s="646"/>
      <c r="Q4" s="646"/>
      <c r="R4" s="646"/>
      <c r="S4" s="646"/>
      <c r="T4" s="646"/>
      <c r="U4" s="646"/>
      <c r="V4" s="646"/>
      <c r="W4" s="646"/>
      <c r="X4" s="647"/>
      <c r="Y4" s="632"/>
      <c r="Z4" s="633"/>
      <c r="AA4" s="633"/>
      <c r="AB4" s="633"/>
      <c r="AC4" s="634"/>
      <c r="AD4" s="635"/>
      <c r="AE4" s="636"/>
      <c r="AF4" s="636"/>
      <c r="AG4" s="636"/>
      <c r="AH4" s="636"/>
      <c r="AI4" s="636"/>
      <c r="AJ4" s="636"/>
      <c r="AK4" s="636"/>
      <c r="AL4" s="636"/>
      <c r="AM4" s="636"/>
      <c r="AN4" s="636"/>
      <c r="AO4" s="636"/>
      <c r="AP4" s="637"/>
      <c r="AQ4" s="635"/>
      <c r="AR4" s="636"/>
      <c r="AS4" s="636"/>
      <c r="AT4" s="636"/>
      <c r="AU4" s="636"/>
      <c r="AV4" s="636"/>
      <c r="AW4" s="636"/>
      <c r="AX4" s="637"/>
      <c r="AY4" s="188"/>
      <c r="AZ4" s="188"/>
      <c r="BA4" s="188"/>
      <c r="BB4" s="188"/>
      <c r="BC4" s="188"/>
      <c r="BD4" s="188"/>
      <c r="BE4" s="188"/>
      <c r="BF4" s="188"/>
      <c r="BG4" s="188"/>
      <c r="BH4" s="188"/>
      <c r="BI4" s="188"/>
      <c r="BJ4" s="188"/>
    </row>
    <row r="5" spans="1:62" ht="5.25" customHeight="1" thickBot="1" x14ac:dyDescent="0.2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88"/>
      <c r="AZ5" s="188"/>
      <c r="BA5" s="188"/>
      <c r="BB5" s="188"/>
      <c r="BC5" s="188"/>
      <c r="BD5" s="188"/>
      <c r="BE5" s="188"/>
      <c r="BF5" s="188"/>
      <c r="BG5" s="188"/>
      <c r="BH5" s="188"/>
      <c r="BI5" s="188"/>
      <c r="BJ5" s="188"/>
    </row>
    <row r="6" spans="1:62" ht="21" customHeight="1" thickBot="1" x14ac:dyDescent="0.25">
      <c r="A6" s="710" t="s">
        <v>410</v>
      </c>
      <c r="B6" s="711"/>
      <c r="C6" s="701"/>
      <c r="D6" s="702"/>
      <c r="E6" s="702"/>
      <c r="F6" s="702"/>
      <c r="G6" s="702"/>
      <c r="H6" s="703"/>
      <c r="I6" s="701"/>
      <c r="J6" s="702"/>
      <c r="K6" s="702"/>
      <c r="L6" s="702"/>
      <c r="M6" s="702"/>
      <c r="N6" s="702"/>
      <c r="O6" s="702"/>
      <c r="P6" s="702"/>
      <c r="Q6" s="702"/>
      <c r="R6" s="702"/>
      <c r="S6" s="702"/>
      <c r="T6" s="702"/>
      <c r="U6" s="702"/>
      <c r="V6" s="702"/>
      <c r="W6" s="702"/>
      <c r="X6" s="703"/>
      <c r="Y6" s="704"/>
      <c r="Z6" s="705"/>
      <c r="AA6" s="705"/>
      <c r="AB6" s="705"/>
      <c r="AC6" s="706"/>
      <c r="AD6" s="707"/>
      <c r="AE6" s="708"/>
      <c r="AF6" s="708"/>
      <c r="AG6" s="708"/>
      <c r="AH6" s="708"/>
      <c r="AI6" s="708"/>
      <c r="AJ6" s="708"/>
      <c r="AK6" s="708"/>
      <c r="AL6" s="708"/>
      <c r="AM6" s="708"/>
      <c r="AN6" s="708"/>
      <c r="AO6" s="708"/>
      <c r="AP6" s="709"/>
      <c r="AQ6" s="707"/>
      <c r="AR6" s="708"/>
      <c r="AS6" s="708"/>
      <c r="AT6" s="708"/>
      <c r="AU6" s="708"/>
      <c r="AV6" s="708"/>
      <c r="AW6" s="708"/>
      <c r="AX6" s="709"/>
      <c r="AY6" s="188"/>
      <c r="AZ6" s="188"/>
      <c r="BA6" s="188"/>
      <c r="BB6" s="188"/>
      <c r="BC6" s="188"/>
      <c r="BD6" s="188"/>
      <c r="BE6" s="188"/>
      <c r="BF6" s="188"/>
      <c r="BG6" s="188"/>
      <c r="BH6" s="188"/>
      <c r="BI6" s="191"/>
      <c r="BJ6" s="188"/>
    </row>
    <row r="7" spans="1:62" ht="6" customHeight="1" x14ac:dyDescent="0.2">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8"/>
      <c r="AM7" s="188"/>
      <c r="AN7" s="188"/>
      <c r="AO7" s="188"/>
      <c r="AP7" s="188"/>
      <c r="AQ7" s="188"/>
      <c r="AR7" s="188"/>
      <c r="AS7" s="188"/>
      <c r="AT7" s="188"/>
      <c r="AU7" s="188"/>
      <c r="AV7" s="188"/>
      <c r="AW7" s="188"/>
      <c r="AX7" s="188"/>
      <c r="AY7" s="188"/>
      <c r="AZ7" s="188"/>
      <c r="BA7" s="188"/>
      <c r="BB7" s="188"/>
      <c r="BC7" s="188"/>
      <c r="BD7" s="188"/>
      <c r="BE7" s="188"/>
      <c r="BF7" s="188"/>
      <c r="BG7" s="188"/>
      <c r="BH7" s="188"/>
      <c r="BI7" s="188"/>
      <c r="BJ7" s="188"/>
    </row>
    <row r="8" spans="1:62" ht="13.5" thickBot="1" x14ac:dyDescent="0.25">
      <c r="A8" s="195"/>
      <c r="B8" s="196"/>
      <c r="C8" s="195"/>
      <c r="D8" s="195"/>
      <c r="E8" s="195"/>
      <c r="F8" s="195"/>
      <c r="G8" s="195"/>
      <c r="H8" s="195"/>
      <c r="I8" s="195"/>
      <c r="J8" s="195"/>
      <c r="K8" s="186"/>
      <c r="L8" s="186"/>
      <c r="M8" s="186"/>
      <c r="N8" s="186"/>
      <c r="O8" s="186"/>
      <c r="P8" s="186"/>
      <c r="Q8" s="186"/>
      <c r="R8" s="186"/>
      <c r="S8" s="195"/>
      <c r="T8" s="195"/>
      <c r="U8" s="195"/>
      <c r="V8" s="195"/>
      <c r="W8" s="195"/>
      <c r="X8" s="195"/>
      <c r="Y8" s="195"/>
      <c r="Z8" s="195"/>
      <c r="AA8" s="195"/>
      <c r="AB8" s="195"/>
      <c r="AC8" s="195"/>
      <c r="AD8" s="197"/>
      <c r="AE8" s="195"/>
      <c r="AF8" s="186"/>
      <c r="AG8" s="195"/>
      <c r="AH8" s="195"/>
      <c r="AI8" s="186"/>
      <c r="AJ8" s="186"/>
      <c r="AK8" s="198"/>
      <c r="AL8" s="188"/>
      <c r="AM8" s="188"/>
      <c r="AN8" s="188"/>
      <c r="AO8" s="188"/>
      <c r="AP8" s="188"/>
      <c r="AQ8" s="188"/>
      <c r="AR8" s="188"/>
      <c r="AS8" s="676" t="s">
        <v>411</v>
      </c>
      <c r="AT8" s="676"/>
      <c r="AU8" s="676"/>
      <c r="AV8" s="676"/>
      <c r="AW8" s="676"/>
      <c r="AX8" s="676"/>
      <c r="AY8" s="676"/>
      <c r="AZ8" s="676"/>
      <c r="BA8" s="676"/>
      <c r="BB8" s="120"/>
      <c r="BC8" s="120"/>
      <c r="BD8" s="188"/>
      <c r="BE8" s="188"/>
      <c r="BF8" s="188"/>
      <c r="BG8" s="188"/>
      <c r="BH8" s="188"/>
      <c r="BI8" s="188"/>
      <c r="BJ8" s="188"/>
    </row>
    <row r="9" spans="1:62" ht="18.649999999999999" customHeight="1" x14ac:dyDescent="0.2">
      <c r="A9" s="729" t="s">
        <v>412</v>
      </c>
      <c r="B9" s="121"/>
      <c r="C9" s="121"/>
      <c r="D9" s="121"/>
      <c r="E9" s="121"/>
      <c r="F9" s="121"/>
      <c r="G9" s="122"/>
      <c r="H9" s="732" t="s">
        <v>413</v>
      </c>
      <c r="I9" s="733"/>
      <c r="J9" s="733"/>
      <c r="K9" s="734"/>
      <c r="L9" s="739" t="s">
        <v>414</v>
      </c>
      <c r="M9" s="123" t="s">
        <v>188</v>
      </c>
      <c r="N9" s="687" t="s">
        <v>164</v>
      </c>
      <c r="O9" s="688"/>
      <c r="P9" s="689"/>
      <c r="Q9" s="690" t="s">
        <v>165</v>
      </c>
      <c r="R9" s="691"/>
      <c r="S9" s="692"/>
      <c r="T9" s="690" t="s">
        <v>166</v>
      </c>
      <c r="U9" s="691"/>
      <c r="V9" s="692"/>
      <c r="W9" s="690" t="s">
        <v>415</v>
      </c>
      <c r="X9" s="691"/>
      <c r="Y9" s="692"/>
      <c r="Z9" s="677" t="s">
        <v>167</v>
      </c>
      <c r="AA9" s="604" t="s">
        <v>416</v>
      </c>
      <c r="AB9" s="605"/>
      <c r="AC9" s="605"/>
      <c r="AD9" s="605"/>
      <c r="AE9" s="606"/>
      <c r="AF9" s="655" t="s">
        <v>417</v>
      </c>
      <c r="AG9" s="673" t="s">
        <v>418</v>
      </c>
      <c r="AH9" s="658" t="s">
        <v>770</v>
      </c>
      <c r="AI9" s="579" t="s">
        <v>766</v>
      </c>
      <c r="AJ9" s="580"/>
      <c r="AK9" s="580"/>
      <c r="AL9" s="580"/>
      <c r="AM9" s="580"/>
      <c r="AN9" s="580"/>
      <c r="AO9" s="580"/>
      <c r="AP9" s="580"/>
      <c r="AQ9" s="580"/>
      <c r="AR9" s="581"/>
      <c r="AS9" s="352"/>
      <c r="AT9" s="353"/>
      <c r="AU9" s="353"/>
      <c r="AV9" s="353"/>
      <c r="AW9" s="353"/>
      <c r="AX9" s="353"/>
      <c r="AY9" s="353"/>
      <c r="AZ9" s="353"/>
      <c r="BA9" s="354"/>
      <c r="BB9" s="188"/>
      <c r="BC9" s="188"/>
      <c r="BD9" s="188"/>
      <c r="BE9" s="188"/>
      <c r="BF9" s="188"/>
      <c r="BG9" s="188"/>
      <c r="BH9" s="188"/>
      <c r="BI9" s="188"/>
      <c r="BJ9" s="188"/>
    </row>
    <row r="10" spans="1:62" ht="18.649999999999999" customHeight="1" x14ac:dyDescent="0.2">
      <c r="A10" s="730"/>
      <c r="B10" s="109"/>
      <c r="C10" s="109" t="s">
        <v>168</v>
      </c>
      <c r="D10" s="109"/>
      <c r="E10" s="109"/>
      <c r="F10" s="109"/>
      <c r="G10" s="124"/>
      <c r="H10" s="735"/>
      <c r="I10" s="736"/>
      <c r="J10" s="736"/>
      <c r="K10" s="737"/>
      <c r="L10" s="740"/>
      <c r="M10" s="125" t="s">
        <v>142</v>
      </c>
      <c r="N10" s="696">
        <v>25</v>
      </c>
      <c r="O10" s="680">
        <v>50</v>
      </c>
      <c r="P10" s="693">
        <v>100</v>
      </c>
      <c r="Q10" s="696">
        <v>25</v>
      </c>
      <c r="R10" s="680">
        <v>50</v>
      </c>
      <c r="S10" s="693">
        <v>100</v>
      </c>
      <c r="T10" s="696">
        <v>25</v>
      </c>
      <c r="U10" s="680">
        <v>50</v>
      </c>
      <c r="V10" s="693">
        <v>100</v>
      </c>
      <c r="W10" s="696">
        <v>25</v>
      </c>
      <c r="X10" s="680">
        <v>50</v>
      </c>
      <c r="Y10" s="693">
        <v>100</v>
      </c>
      <c r="Z10" s="678"/>
      <c r="AA10" s="649"/>
      <c r="AB10" s="650"/>
      <c r="AC10" s="650"/>
      <c r="AD10" s="650"/>
      <c r="AE10" s="651"/>
      <c r="AF10" s="656"/>
      <c r="AG10" s="674"/>
      <c r="AH10" s="659"/>
      <c r="AI10" s="582"/>
      <c r="AJ10" s="583"/>
      <c r="AK10" s="583"/>
      <c r="AL10" s="583"/>
      <c r="AM10" s="583"/>
      <c r="AN10" s="583"/>
      <c r="AO10" s="583"/>
      <c r="AP10" s="583"/>
      <c r="AQ10" s="583"/>
      <c r="AR10" s="584"/>
      <c r="AS10" s="667" t="s">
        <v>612</v>
      </c>
      <c r="AT10" s="668"/>
      <c r="AU10" s="668"/>
      <c r="AV10" s="668"/>
      <c r="AW10" s="668"/>
      <c r="AX10" s="668"/>
      <c r="AY10" s="668"/>
      <c r="AZ10" s="668"/>
      <c r="BA10" s="669"/>
      <c r="BB10" s="188"/>
      <c r="BC10" s="188"/>
      <c r="BD10" s="188"/>
      <c r="BE10" s="188"/>
      <c r="BF10" s="648" t="s">
        <v>188</v>
      </c>
      <c r="BG10" s="648" t="s">
        <v>142</v>
      </c>
      <c r="BH10" s="188"/>
      <c r="BI10" s="188"/>
      <c r="BJ10" s="188"/>
    </row>
    <row r="11" spans="1:62" ht="18.649999999999999" customHeight="1" x14ac:dyDescent="0.2">
      <c r="A11" s="730"/>
      <c r="B11" s="109"/>
      <c r="C11" s="109"/>
      <c r="D11" s="109"/>
      <c r="E11" s="109"/>
      <c r="F11" s="109"/>
      <c r="G11" s="124"/>
      <c r="H11" s="735"/>
      <c r="I11" s="736"/>
      <c r="J11" s="736"/>
      <c r="K11" s="737"/>
      <c r="L11" s="740"/>
      <c r="M11" s="125" t="s">
        <v>419</v>
      </c>
      <c r="N11" s="697"/>
      <c r="O11" s="681"/>
      <c r="P11" s="694"/>
      <c r="Q11" s="697"/>
      <c r="R11" s="681"/>
      <c r="S11" s="694"/>
      <c r="T11" s="697"/>
      <c r="U11" s="681"/>
      <c r="V11" s="694"/>
      <c r="W11" s="697"/>
      <c r="X11" s="681"/>
      <c r="Y11" s="694"/>
      <c r="Z11" s="678"/>
      <c r="AA11" s="649" t="s">
        <v>169</v>
      </c>
      <c r="AB11" s="650"/>
      <c r="AC11" s="650"/>
      <c r="AD11" s="650"/>
      <c r="AE11" s="651"/>
      <c r="AF11" s="656"/>
      <c r="AG11" s="674"/>
      <c r="AH11" s="659"/>
      <c r="AI11" s="582"/>
      <c r="AJ11" s="583"/>
      <c r="AK11" s="583"/>
      <c r="AL11" s="583"/>
      <c r="AM11" s="583"/>
      <c r="AN11" s="583"/>
      <c r="AO11" s="583"/>
      <c r="AP11" s="583"/>
      <c r="AQ11" s="583"/>
      <c r="AR11" s="584"/>
      <c r="AS11" s="670"/>
      <c r="AT11" s="671"/>
      <c r="AU11" s="671"/>
      <c r="AV11" s="671"/>
      <c r="AW11" s="671"/>
      <c r="AX11" s="671"/>
      <c r="AY11" s="671"/>
      <c r="AZ11" s="671"/>
      <c r="BA11" s="672"/>
      <c r="BB11" s="188"/>
      <c r="BC11" s="188"/>
      <c r="BD11" s="188"/>
      <c r="BE11" s="188"/>
      <c r="BF11" s="648"/>
      <c r="BG11" s="648"/>
      <c r="BH11" s="188"/>
      <c r="BI11" s="188"/>
      <c r="BJ11" s="188"/>
    </row>
    <row r="12" spans="1:62" ht="18.649999999999999" customHeight="1" x14ac:dyDescent="0.2">
      <c r="A12" s="730"/>
      <c r="B12" s="109"/>
      <c r="C12" s="109" t="s">
        <v>170</v>
      </c>
      <c r="D12" s="109"/>
      <c r="E12" s="109"/>
      <c r="F12" s="109" t="s">
        <v>118</v>
      </c>
      <c r="G12" s="124"/>
      <c r="H12" s="735"/>
      <c r="I12" s="736"/>
      <c r="J12" s="736"/>
      <c r="K12" s="737"/>
      <c r="L12" s="740"/>
      <c r="M12" s="125"/>
      <c r="N12" s="697"/>
      <c r="O12" s="681"/>
      <c r="P12" s="694"/>
      <c r="Q12" s="697"/>
      <c r="R12" s="681"/>
      <c r="S12" s="694"/>
      <c r="T12" s="697"/>
      <c r="U12" s="681"/>
      <c r="V12" s="694"/>
      <c r="W12" s="697"/>
      <c r="X12" s="681"/>
      <c r="Y12" s="694"/>
      <c r="Z12" s="679"/>
      <c r="AA12" s="649" t="s">
        <v>171</v>
      </c>
      <c r="AB12" s="650"/>
      <c r="AC12" s="650"/>
      <c r="AD12" s="650"/>
      <c r="AE12" s="651"/>
      <c r="AF12" s="657"/>
      <c r="AG12" s="675"/>
      <c r="AH12" s="660"/>
      <c r="AI12" s="582"/>
      <c r="AJ12" s="583"/>
      <c r="AK12" s="583"/>
      <c r="AL12" s="583"/>
      <c r="AM12" s="583"/>
      <c r="AN12" s="583"/>
      <c r="AO12" s="583"/>
      <c r="AP12" s="583"/>
      <c r="AQ12" s="583"/>
      <c r="AR12" s="584"/>
      <c r="AS12" s="661" t="s">
        <v>660</v>
      </c>
      <c r="AT12" s="662"/>
      <c r="AU12" s="662"/>
      <c r="AV12" s="662"/>
      <c r="AW12" s="662"/>
      <c r="AX12" s="662"/>
      <c r="AY12" s="662"/>
      <c r="AZ12" s="662"/>
      <c r="BA12" s="663"/>
      <c r="BB12" s="188"/>
      <c r="BC12" s="188"/>
      <c r="BD12" s="188"/>
      <c r="BE12" s="188"/>
      <c r="BF12" s="648"/>
      <c r="BG12" s="648"/>
      <c r="BH12" s="188"/>
      <c r="BI12" s="188"/>
      <c r="BJ12" s="188"/>
    </row>
    <row r="13" spans="1:62" ht="18.649999999999999" customHeight="1" thickBot="1" x14ac:dyDescent="0.25">
      <c r="A13" s="731"/>
      <c r="B13" s="126"/>
      <c r="C13" s="126"/>
      <c r="D13" s="126"/>
      <c r="E13" s="126"/>
      <c r="F13" s="126"/>
      <c r="G13" s="127"/>
      <c r="H13" s="643"/>
      <c r="I13" s="738"/>
      <c r="J13" s="738"/>
      <c r="K13" s="644"/>
      <c r="L13" s="741"/>
      <c r="M13" s="128" t="s">
        <v>838</v>
      </c>
      <c r="N13" s="698"/>
      <c r="O13" s="682"/>
      <c r="P13" s="695"/>
      <c r="Q13" s="698"/>
      <c r="R13" s="682"/>
      <c r="S13" s="695"/>
      <c r="T13" s="698"/>
      <c r="U13" s="682"/>
      <c r="V13" s="695"/>
      <c r="W13" s="698"/>
      <c r="X13" s="682"/>
      <c r="Y13" s="695"/>
      <c r="Z13" s="158">
        <v>200</v>
      </c>
      <c r="AA13" s="652" t="s">
        <v>420</v>
      </c>
      <c r="AB13" s="653"/>
      <c r="AC13" s="653"/>
      <c r="AD13" s="653"/>
      <c r="AE13" s="654"/>
      <c r="AF13" s="591" t="s">
        <v>572</v>
      </c>
      <c r="AG13" s="592"/>
      <c r="AH13" s="400" t="s">
        <v>768</v>
      </c>
      <c r="AI13" s="585"/>
      <c r="AJ13" s="586"/>
      <c r="AK13" s="586"/>
      <c r="AL13" s="586"/>
      <c r="AM13" s="586"/>
      <c r="AN13" s="586"/>
      <c r="AO13" s="586"/>
      <c r="AP13" s="586"/>
      <c r="AQ13" s="586"/>
      <c r="AR13" s="587"/>
      <c r="AS13" s="664"/>
      <c r="AT13" s="665"/>
      <c r="AU13" s="665"/>
      <c r="AV13" s="665"/>
      <c r="AW13" s="665"/>
      <c r="AX13" s="665"/>
      <c r="AY13" s="665"/>
      <c r="AZ13" s="665"/>
      <c r="BA13" s="666"/>
      <c r="BB13" s="188"/>
      <c r="BC13" s="188"/>
      <c r="BD13" s="188"/>
      <c r="BE13" s="188"/>
      <c r="BF13" s="648"/>
      <c r="BG13" s="648"/>
      <c r="BH13" s="188"/>
      <c r="BI13" s="188"/>
      <c r="BJ13" s="188"/>
    </row>
    <row r="14" spans="1:62" ht="18.75" customHeight="1" x14ac:dyDescent="0.2">
      <c r="A14" s="720"/>
      <c r="B14" s="721"/>
      <c r="C14" s="722"/>
      <c r="D14" s="723"/>
      <c r="E14" s="721"/>
      <c r="F14" s="722"/>
      <c r="G14" s="724"/>
      <c r="H14" s="725"/>
      <c r="I14" s="726"/>
      <c r="J14" s="726"/>
      <c r="K14" s="238" t="s">
        <v>172</v>
      </c>
      <c r="L14" s="727" t="str">
        <f>IF(H14="","",DATEDIF(BC14,$BC$2,"y"))</f>
        <v/>
      </c>
      <c r="M14" s="728" t="str">
        <f>IF(L14="","",LOOKUP(L14,$BF$14:$BF$25,$BG$14:$BG$25))</f>
        <v/>
      </c>
      <c r="N14" s="401" t="s">
        <v>433</v>
      </c>
      <c r="O14" s="403" t="s">
        <v>433</v>
      </c>
      <c r="P14" s="240"/>
      <c r="Q14" s="401"/>
      <c r="R14" s="403"/>
      <c r="S14" s="240"/>
      <c r="T14" s="401"/>
      <c r="U14" s="403"/>
      <c r="V14" s="240"/>
      <c r="W14" s="406"/>
      <c r="X14" s="407"/>
      <c r="Y14" s="241"/>
      <c r="Z14" s="239"/>
      <c r="AA14" s="231"/>
      <c r="AB14" s="299" t="s">
        <v>173</v>
      </c>
      <c r="AC14" s="232"/>
      <c r="AD14" s="300" t="s">
        <v>174</v>
      </c>
      <c r="AE14" s="233"/>
      <c r="AF14" s="226"/>
      <c r="AG14" s="224"/>
      <c r="AH14" s="224"/>
      <c r="AI14" s="597"/>
      <c r="AJ14" s="598"/>
      <c r="AK14" s="598"/>
      <c r="AL14" s="598"/>
      <c r="AM14" s="598"/>
      <c r="AN14" s="598"/>
      <c r="AO14" s="598"/>
      <c r="AP14" s="598"/>
      <c r="AQ14" s="598"/>
      <c r="AR14" s="599"/>
      <c r="AS14" s="308" t="s">
        <v>152</v>
      </c>
      <c r="AT14" s="699"/>
      <c r="AU14" s="699"/>
      <c r="AV14" s="699"/>
      <c r="AW14" s="699"/>
      <c r="AX14" s="699"/>
      <c r="AY14" s="699"/>
      <c r="AZ14" s="699"/>
      <c r="BA14" s="700"/>
      <c r="BB14" s="188"/>
      <c r="BC14" s="188" t="str">
        <f>IF(H14="","",CONCATENATE(H14,"/",H15,"/",J15))</f>
        <v/>
      </c>
      <c r="BD14" s="188"/>
      <c r="BE14" s="188"/>
      <c r="BF14" s="151">
        <v>1</v>
      </c>
      <c r="BG14" s="151" t="s">
        <v>514</v>
      </c>
      <c r="BH14" s="188"/>
      <c r="BI14" s="199"/>
      <c r="BJ14" s="188"/>
    </row>
    <row r="15" spans="1:62" ht="18.75" customHeight="1" x14ac:dyDescent="0.2">
      <c r="A15" s="712"/>
      <c r="B15" s="683"/>
      <c r="C15" s="684"/>
      <c r="D15" s="685"/>
      <c r="E15" s="683"/>
      <c r="F15" s="684"/>
      <c r="G15" s="686"/>
      <c r="H15" s="102"/>
      <c r="I15" s="200" t="s">
        <v>175</v>
      </c>
      <c r="J15" s="103"/>
      <c r="K15" s="242" t="s">
        <v>176</v>
      </c>
      <c r="L15" s="719"/>
      <c r="M15" s="576"/>
      <c r="N15" s="402"/>
      <c r="O15" s="404"/>
      <c r="P15" s="244"/>
      <c r="Q15" s="402"/>
      <c r="R15" s="404"/>
      <c r="S15" s="244"/>
      <c r="T15" s="402"/>
      <c r="U15" s="404"/>
      <c r="V15" s="244"/>
      <c r="W15" s="402"/>
      <c r="X15" s="404"/>
      <c r="Y15" s="244"/>
      <c r="Z15" s="243"/>
      <c r="AA15" s="234"/>
      <c r="AB15" s="301" t="s">
        <v>173</v>
      </c>
      <c r="AC15" s="235"/>
      <c r="AD15" s="302" t="s">
        <v>174</v>
      </c>
      <c r="AE15" s="236"/>
      <c r="AF15" s="227"/>
      <c r="AG15" s="225"/>
      <c r="AH15" s="225"/>
      <c r="AI15" s="395" t="s">
        <v>494</v>
      </c>
      <c r="AJ15" s="577"/>
      <c r="AK15" s="577"/>
      <c r="AL15" s="577"/>
      <c r="AM15" s="577"/>
      <c r="AN15" s="577"/>
      <c r="AO15" s="577"/>
      <c r="AP15" s="577"/>
      <c r="AQ15" s="577"/>
      <c r="AR15" s="578"/>
      <c r="AS15" s="349" t="s">
        <v>658</v>
      </c>
      <c r="AT15" s="621"/>
      <c r="AU15" s="621"/>
      <c r="AV15" s="621"/>
      <c r="AW15" s="621"/>
      <c r="AX15" s="621"/>
      <c r="AY15" s="621"/>
      <c r="AZ15" s="621"/>
      <c r="BA15" s="621"/>
      <c r="BB15" s="188"/>
      <c r="BC15" s="188"/>
      <c r="BD15" s="188"/>
      <c r="BE15" s="188"/>
      <c r="BF15" s="111">
        <v>18</v>
      </c>
      <c r="BG15" s="111" t="s">
        <v>421</v>
      </c>
      <c r="BH15" s="188"/>
      <c r="BI15" s="188"/>
      <c r="BJ15" s="188"/>
    </row>
    <row r="16" spans="1:62" ht="18.75" customHeight="1" x14ac:dyDescent="0.2">
      <c r="A16" s="712"/>
      <c r="B16" s="713"/>
      <c r="C16" s="714"/>
      <c r="D16" s="715"/>
      <c r="E16" s="713"/>
      <c r="F16" s="714"/>
      <c r="G16" s="716"/>
      <c r="H16" s="717"/>
      <c r="I16" s="718"/>
      <c r="J16" s="718"/>
      <c r="K16" s="238" t="s">
        <v>172</v>
      </c>
      <c r="L16" s="719" t="str">
        <f>IF(H16="","",DATEDIF(BC16,$BC$2,"y"))</f>
        <v/>
      </c>
      <c r="M16" s="575" t="str">
        <f>IF(L16="","",LOOKUP(L16,$BF$14:$BF$22,$BG$14:$BG$22))</f>
        <v/>
      </c>
      <c r="N16" s="401"/>
      <c r="O16" s="403"/>
      <c r="P16" s="240"/>
      <c r="Q16" s="401"/>
      <c r="R16" s="403"/>
      <c r="S16" s="240"/>
      <c r="T16" s="401"/>
      <c r="U16" s="403"/>
      <c r="V16" s="240"/>
      <c r="W16" s="401"/>
      <c r="X16" s="403"/>
      <c r="Y16" s="240"/>
      <c r="Z16" s="239"/>
      <c r="AA16" s="231"/>
      <c r="AB16" s="299" t="s">
        <v>173</v>
      </c>
      <c r="AC16" s="237"/>
      <c r="AD16" s="303" t="s">
        <v>174</v>
      </c>
      <c r="AE16" s="233"/>
      <c r="AF16" s="226"/>
      <c r="AG16" s="224"/>
      <c r="AH16" s="224"/>
      <c r="AI16" s="588"/>
      <c r="AJ16" s="589"/>
      <c r="AK16" s="589"/>
      <c r="AL16" s="589"/>
      <c r="AM16" s="589"/>
      <c r="AN16" s="589"/>
      <c r="AO16" s="589"/>
      <c r="AP16" s="589"/>
      <c r="AQ16" s="589"/>
      <c r="AR16" s="590"/>
      <c r="AS16" s="309" t="s">
        <v>152</v>
      </c>
      <c r="AT16" s="619"/>
      <c r="AU16" s="619"/>
      <c r="AV16" s="619"/>
      <c r="AW16" s="619"/>
      <c r="AX16" s="619"/>
      <c r="AY16" s="619"/>
      <c r="AZ16" s="619"/>
      <c r="BA16" s="620"/>
      <c r="BB16" s="188"/>
      <c r="BC16" s="188" t="str">
        <f>IF(H16="","",CONCATENATE(H16,"/",H17,"/",J17))</f>
        <v/>
      </c>
      <c r="BD16" s="188"/>
      <c r="BE16" s="188"/>
      <c r="BF16" s="111">
        <v>25</v>
      </c>
      <c r="BG16" s="111" t="s">
        <v>422</v>
      </c>
      <c r="BH16" s="188"/>
      <c r="BI16" s="188"/>
      <c r="BJ16" s="188"/>
    </row>
    <row r="17" spans="1:62" ht="18.75" customHeight="1" x14ac:dyDescent="0.2">
      <c r="A17" s="712"/>
      <c r="B17" s="683"/>
      <c r="C17" s="684"/>
      <c r="D17" s="685"/>
      <c r="E17" s="683"/>
      <c r="F17" s="684"/>
      <c r="G17" s="686"/>
      <c r="H17" s="102"/>
      <c r="I17" s="200" t="s">
        <v>175</v>
      </c>
      <c r="J17" s="103"/>
      <c r="K17" s="242" t="s">
        <v>176</v>
      </c>
      <c r="L17" s="719"/>
      <c r="M17" s="576"/>
      <c r="N17" s="402"/>
      <c r="O17" s="404"/>
      <c r="P17" s="244"/>
      <c r="Q17" s="402"/>
      <c r="R17" s="404"/>
      <c r="S17" s="244"/>
      <c r="T17" s="402"/>
      <c r="U17" s="404"/>
      <c r="V17" s="244"/>
      <c r="W17" s="402"/>
      <c r="X17" s="404"/>
      <c r="Y17" s="244"/>
      <c r="Z17" s="243"/>
      <c r="AA17" s="234"/>
      <c r="AB17" s="301" t="s">
        <v>173</v>
      </c>
      <c r="AC17" s="235"/>
      <c r="AD17" s="302" t="s">
        <v>174</v>
      </c>
      <c r="AE17" s="236"/>
      <c r="AF17" s="227"/>
      <c r="AG17" s="225"/>
      <c r="AH17" s="225"/>
      <c r="AI17" s="395" t="s">
        <v>494</v>
      </c>
      <c r="AJ17" s="577"/>
      <c r="AK17" s="577"/>
      <c r="AL17" s="577"/>
      <c r="AM17" s="577"/>
      <c r="AN17" s="577"/>
      <c r="AO17" s="577"/>
      <c r="AP17" s="577"/>
      <c r="AQ17" s="577"/>
      <c r="AR17" s="578"/>
      <c r="AS17" s="350" t="s">
        <v>659</v>
      </c>
      <c r="AT17" s="621"/>
      <c r="AU17" s="621"/>
      <c r="AV17" s="621"/>
      <c r="AW17" s="621"/>
      <c r="AX17" s="621"/>
      <c r="AY17" s="621"/>
      <c r="AZ17" s="621"/>
      <c r="BA17" s="622"/>
      <c r="BB17" s="188"/>
      <c r="BC17" s="188"/>
      <c r="BD17" s="188"/>
      <c r="BE17" s="188"/>
      <c r="BF17" s="111">
        <v>30</v>
      </c>
      <c r="BG17" s="111" t="s">
        <v>423</v>
      </c>
      <c r="BH17" s="188"/>
      <c r="BI17" s="188"/>
      <c r="BJ17" s="188"/>
    </row>
    <row r="18" spans="1:62" ht="18.75" customHeight="1" x14ac:dyDescent="0.2">
      <c r="A18" s="712"/>
      <c r="B18" s="713"/>
      <c r="C18" s="714"/>
      <c r="D18" s="715"/>
      <c r="E18" s="713"/>
      <c r="F18" s="714"/>
      <c r="G18" s="716"/>
      <c r="H18" s="717"/>
      <c r="I18" s="718"/>
      <c r="J18" s="718"/>
      <c r="K18" s="238" t="s">
        <v>172</v>
      </c>
      <c r="L18" s="719" t="str">
        <f>IF(H18="","",DATEDIF(BC18,$BC$2,"y"))</f>
        <v/>
      </c>
      <c r="M18" s="575" t="str">
        <f>IF(L18="","",LOOKUP(L18,$BF$14:$BF$22,$BG$14:$BG$22))</f>
        <v/>
      </c>
      <c r="N18" s="401"/>
      <c r="O18" s="403"/>
      <c r="P18" s="240"/>
      <c r="Q18" s="401"/>
      <c r="R18" s="403"/>
      <c r="S18" s="240"/>
      <c r="T18" s="401"/>
      <c r="U18" s="403"/>
      <c r="V18" s="240"/>
      <c r="W18" s="401"/>
      <c r="X18" s="403"/>
      <c r="Y18" s="240"/>
      <c r="Z18" s="239"/>
      <c r="AA18" s="231"/>
      <c r="AB18" s="299" t="s">
        <v>173</v>
      </c>
      <c r="AC18" s="237"/>
      <c r="AD18" s="303" t="s">
        <v>174</v>
      </c>
      <c r="AE18" s="233"/>
      <c r="AF18" s="226"/>
      <c r="AG18" s="224"/>
      <c r="AH18" s="224"/>
      <c r="AI18" s="588"/>
      <c r="AJ18" s="589"/>
      <c r="AK18" s="589"/>
      <c r="AL18" s="589"/>
      <c r="AM18" s="589"/>
      <c r="AN18" s="589"/>
      <c r="AO18" s="589"/>
      <c r="AP18" s="589"/>
      <c r="AQ18" s="589"/>
      <c r="AR18" s="590"/>
      <c r="AS18" s="309" t="s">
        <v>152</v>
      </c>
      <c r="AT18" s="619"/>
      <c r="AU18" s="619"/>
      <c r="AV18" s="619"/>
      <c r="AW18" s="619"/>
      <c r="AX18" s="619"/>
      <c r="AY18" s="619"/>
      <c r="AZ18" s="619"/>
      <c r="BA18" s="620"/>
      <c r="BB18" s="188"/>
      <c r="BC18" s="188" t="str">
        <f>IF(H18="","",CONCATENATE(H18,"/",H19,"/",J19))</f>
        <v/>
      </c>
      <c r="BD18" s="188"/>
      <c r="BE18" s="188"/>
      <c r="BF18" s="111">
        <v>35</v>
      </c>
      <c r="BG18" s="111" t="s">
        <v>424</v>
      </c>
      <c r="BH18" s="188"/>
      <c r="BI18" s="188"/>
      <c r="BJ18" s="188"/>
    </row>
    <row r="19" spans="1:62" ht="18.75" customHeight="1" x14ac:dyDescent="0.2">
      <c r="A19" s="712"/>
      <c r="B19" s="683"/>
      <c r="C19" s="684"/>
      <c r="D19" s="685"/>
      <c r="E19" s="683"/>
      <c r="F19" s="684"/>
      <c r="G19" s="686"/>
      <c r="H19" s="102"/>
      <c r="I19" s="200" t="s">
        <v>175</v>
      </c>
      <c r="J19" s="103"/>
      <c r="K19" s="242" t="s">
        <v>176</v>
      </c>
      <c r="L19" s="719"/>
      <c r="M19" s="576"/>
      <c r="N19" s="402"/>
      <c r="O19" s="404"/>
      <c r="P19" s="244"/>
      <c r="Q19" s="402"/>
      <c r="R19" s="404"/>
      <c r="S19" s="244"/>
      <c r="T19" s="402"/>
      <c r="U19" s="404"/>
      <c r="V19" s="244"/>
      <c r="W19" s="402"/>
      <c r="X19" s="404"/>
      <c r="Y19" s="244"/>
      <c r="Z19" s="243"/>
      <c r="AA19" s="234"/>
      <c r="AB19" s="301" t="s">
        <v>173</v>
      </c>
      <c r="AC19" s="235"/>
      <c r="AD19" s="302" t="s">
        <v>174</v>
      </c>
      <c r="AE19" s="236"/>
      <c r="AF19" s="227"/>
      <c r="AG19" s="225"/>
      <c r="AH19" s="225"/>
      <c r="AI19" s="396" t="s">
        <v>494</v>
      </c>
      <c r="AJ19" s="609"/>
      <c r="AK19" s="609"/>
      <c r="AL19" s="609"/>
      <c r="AM19" s="609"/>
      <c r="AN19" s="609"/>
      <c r="AO19" s="609"/>
      <c r="AP19" s="609"/>
      <c r="AQ19" s="609"/>
      <c r="AR19" s="610"/>
      <c r="AS19" s="350" t="s">
        <v>659</v>
      </c>
      <c r="AT19" s="621"/>
      <c r="AU19" s="621"/>
      <c r="AV19" s="621"/>
      <c r="AW19" s="621"/>
      <c r="AX19" s="621"/>
      <c r="AY19" s="621"/>
      <c r="AZ19" s="621"/>
      <c r="BA19" s="622"/>
      <c r="BB19" s="188"/>
      <c r="BC19" s="188"/>
      <c r="BD19" s="188"/>
      <c r="BE19" s="188"/>
      <c r="BF19" s="111">
        <v>40</v>
      </c>
      <c r="BG19" s="111" t="s">
        <v>425</v>
      </c>
      <c r="BH19" s="188"/>
      <c r="BI19" s="188"/>
      <c r="BJ19" s="188"/>
    </row>
    <row r="20" spans="1:62" ht="18.75" customHeight="1" x14ac:dyDescent="0.2">
      <c r="A20" s="712"/>
      <c r="B20" s="713"/>
      <c r="C20" s="714"/>
      <c r="D20" s="715"/>
      <c r="E20" s="713"/>
      <c r="F20" s="714"/>
      <c r="G20" s="716"/>
      <c r="H20" s="717"/>
      <c r="I20" s="718"/>
      <c r="J20" s="718"/>
      <c r="K20" s="238" t="s">
        <v>172</v>
      </c>
      <c r="L20" s="719" t="str">
        <f>IF(H20="","",DATEDIF(BC20,$BC$2,"y"))</f>
        <v/>
      </c>
      <c r="M20" s="575" t="str">
        <f>IF(L20="","",LOOKUP(L20,$BF$14:$BF$22,$BG$14:$BG$22))</f>
        <v/>
      </c>
      <c r="N20" s="401"/>
      <c r="O20" s="403"/>
      <c r="P20" s="240"/>
      <c r="Q20" s="401"/>
      <c r="R20" s="403"/>
      <c r="S20" s="240"/>
      <c r="T20" s="401"/>
      <c r="U20" s="403"/>
      <c r="V20" s="240"/>
      <c r="W20" s="401"/>
      <c r="X20" s="403"/>
      <c r="Y20" s="240"/>
      <c r="Z20" s="239"/>
      <c r="AA20" s="231"/>
      <c r="AB20" s="299" t="s">
        <v>173</v>
      </c>
      <c r="AC20" s="237"/>
      <c r="AD20" s="303" t="s">
        <v>174</v>
      </c>
      <c r="AE20" s="233"/>
      <c r="AF20" s="226"/>
      <c r="AG20" s="224"/>
      <c r="AH20" s="224"/>
      <c r="AI20" s="397"/>
      <c r="AJ20" s="600"/>
      <c r="AK20" s="600"/>
      <c r="AL20" s="600"/>
      <c r="AM20" s="600"/>
      <c r="AN20" s="600"/>
      <c r="AO20" s="600"/>
      <c r="AP20" s="600"/>
      <c r="AQ20" s="600"/>
      <c r="AR20" s="601"/>
      <c r="AS20" s="309" t="s">
        <v>152</v>
      </c>
      <c r="AT20" s="619"/>
      <c r="AU20" s="619"/>
      <c r="AV20" s="619"/>
      <c r="AW20" s="619"/>
      <c r="AX20" s="619"/>
      <c r="AY20" s="619"/>
      <c r="AZ20" s="619"/>
      <c r="BA20" s="620"/>
      <c r="BB20" s="188"/>
      <c r="BC20" s="188" t="str">
        <f>IF(H20="","",CONCATENATE(H20,"/",H21,"/",J21))</f>
        <v/>
      </c>
      <c r="BD20" s="188"/>
      <c r="BE20" s="188"/>
      <c r="BF20" s="111">
        <v>45</v>
      </c>
      <c r="BG20" s="111" t="s">
        <v>426</v>
      </c>
      <c r="BH20" s="188"/>
      <c r="BI20" s="188"/>
      <c r="BJ20" s="188"/>
    </row>
    <row r="21" spans="1:62" ht="18.75" customHeight="1" x14ac:dyDescent="0.2">
      <c r="A21" s="712"/>
      <c r="B21" s="683"/>
      <c r="C21" s="684"/>
      <c r="D21" s="685"/>
      <c r="E21" s="683"/>
      <c r="F21" s="684"/>
      <c r="G21" s="686"/>
      <c r="H21" s="102"/>
      <c r="I21" s="200" t="s">
        <v>175</v>
      </c>
      <c r="J21" s="103"/>
      <c r="K21" s="242" t="s">
        <v>176</v>
      </c>
      <c r="L21" s="719"/>
      <c r="M21" s="576"/>
      <c r="N21" s="402"/>
      <c r="O21" s="404"/>
      <c r="P21" s="244"/>
      <c r="Q21" s="402"/>
      <c r="R21" s="404"/>
      <c r="S21" s="244"/>
      <c r="T21" s="402"/>
      <c r="U21" s="404"/>
      <c r="V21" s="244"/>
      <c r="W21" s="402"/>
      <c r="X21" s="404"/>
      <c r="Y21" s="244"/>
      <c r="Z21" s="243"/>
      <c r="AA21" s="234"/>
      <c r="AB21" s="301" t="s">
        <v>173</v>
      </c>
      <c r="AC21" s="235"/>
      <c r="AD21" s="302" t="s">
        <v>174</v>
      </c>
      <c r="AE21" s="236"/>
      <c r="AF21" s="227"/>
      <c r="AG21" s="225"/>
      <c r="AH21" s="225"/>
      <c r="AI21" s="395" t="s">
        <v>494</v>
      </c>
      <c r="AJ21" s="577"/>
      <c r="AK21" s="577"/>
      <c r="AL21" s="577"/>
      <c r="AM21" s="577"/>
      <c r="AN21" s="577"/>
      <c r="AO21" s="577"/>
      <c r="AP21" s="577"/>
      <c r="AQ21" s="577"/>
      <c r="AR21" s="578"/>
      <c r="AS21" s="350" t="s">
        <v>659</v>
      </c>
      <c r="AT21" s="621"/>
      <c r="AU21" s="621"/>
      <c r="AV21" s="621"/>
      <c r="AW21" s="621"/>
      <c r="AX21" s="621"/>
      <c r="AY21" s="621"/>
      <c r="AZ21" s="621"/>
      <c r="BA21" s="622"/>
      <c r="BB21" s="188"/>
      <c r="BC21" s="188"/>
      <c r="BD21" s="188"/>
      <c r="BE21" s="188"/>
      <c r="BF21" s="111">
        <v>50</v>
      </c>
      <c r="BG21" s="111" t="s">
        <v>427</v>
      </c>
      <c r="BH21" s="188"/>
      <c r="BI21" s="188"/>
      <c r="BJ21" s="188"/>
    </row>
    <row r="22" spans="1:62" ht="18.75" customHeight="1" x14ac:dyDescent="0.2">
      <c r="A22" s="712"/>
      <c r="B22" s="713"/>
      <c r="C22" s="714"/>
      <c r="D22" s="715"/>
      <c r="E22" s="713"/>
      <c r="F22" s="714"/>
      <c r="G22" s="716"/>
      <c r="H22" s="717"/>
      <c r="I22" s="718"/>
      <c r="J22" s="718"/>
      <c r="K22" s="238" t="s">
        <v>172</v>
      </c>
      <c r="L22" s="719" t="str">
        <f>IF(H22="","",DATEDIF(BC22,$BC$2,"y"))</f>
        <v/>
      </c>
      <c r="M22" s="575" t="str">
        <f>IF(L22="","",LOOKUP(L22,$BF$14:$BF$22,$BG$14:$BG$22))</f>
        <v/>
      </c>
      <c r="N22" s="401"/>
      <c r="O22" s="403"/>
      <c r="P22" s="240"/>
      <c r="Q22" s="401"/>
      <c r="R22" s="403"/>
      <c r="S22" s="240"/>
      <c r="T22" s="401"/>
      <c r="U22" s="403"/>
      <c r="V22" s="240"/>
      <c r="W22" s="401"/>
      <c r="X22" s="403"/>
      <c r="Y22" s="240"/>
      <c r="Z22" s="239"/>
      <c r="AA22" s="231"/>
      <c r="AB22" s="299" t="s">
        <v>173</v>
      </c>
      <c r="AC22" s="237"/>
      <c r="AD22" s="303" t="s">
        <v>174</v>
      </c>
      <c r="AE22" s="233"/>
      <c r="AF22" s="226"/>
      <c r="AG22" s="224"/>
      <c r="AH22" s="224"/>
      <c r="AI22" s="399"/>
      <c r="AJ22" s="410"/>
      <c r="AK22" s="410"/>
      <c r="AL22" s="410"/>
      <c r="AM22" s="410"/>
      <c r="AN22" s="410"/>
      <c r="AO22" s="410"/>
      <c r="AP22" s="410"/>
      <c r="AQ22" s="410"/>
      <c r="AR22" s="411"/>
      <c r="AS22" s="309" t="s">
        <v>152</v>
      </c>
      <c r="AT22" s="619"/>
      <c r="AU22" s="619"/>
      <c r="AV22" s="619"/>
      <c r="AW22" s="619"/>
      <c r="AX22" s="619"/>
      <c r="AY22" s="619"/>
      <c r="AZ22" s="619"/>
      <c r="BA22" s="620"/>
      <c r="BB22" s="188"/>
      <c r="BC22" s="188" t="str">
        <f>IF(H22="","",CONCATENATE(H22,"/",H23,"/",J23))</f>
        <v/>
      </c>
      <c r="BD22" s="188"/>
      <c r="BE22" s="188"/>
      <c r="BF22" s="111">
        <v>55</v>
      </c>
      <c r="BG22" s="111" t="s">
        <v>428</v>
      </c>
      <c r="BH22" s="188"/>
      <c r="BI22" s="188"/>
      <c r="BJ22" s="188"/>
    </row>
    <row r="23" spans="1:62" ht="18.75" customHeight="1" x14ac:dyDescent="0.2">
      <c r="A23" s="712"/>
      <c r="B23" s="683"/>
      <c r="C23" s="684"/>
      <c r="D23" s="685"/>
      <c r="E23" s="683"/>
      <c r="F23" s="684"/>
      <c r="G23" s="686"/>
      <c r="H23" s="102"/>
      <c r="I23" s="200" t="s">
        <v>175</v>
      </c>
      <c r="J23" s="103"/>
      <c r="K23" s="242" t="s">
        <v>176</v>
      </c>
      <c r="L23" s="719"/>
      <c r="M23" s="576"/>
      <c r="N23" s="402"/>
      <c r="O23" s="404"/>
      <c r="P23" s="244"/>
      <c r="Q23" s="402"/>
      <c r="R23" s="404"/>
      <c r="S23" s="244"/>
      <c r="T23" s="402"/>
      <c r="U23" s="404"/>
      <c r="V23" s="244"/>
      <c r="W23" s="402"/>
      <c r="X23" s="404"/>
      <c r="Y23" s="244"/>
      <c r="Z23" s="243"/>
      <c r="AA23" s="234"/>
      <c r="AB23" s="301" t="s">
        <v>173</v>
      </c>
      <c r="AC23" s="235"/>
      <c r="AD23" s="302" t="s">
        <v>174</v>
      </c>
      <c r="AE23" s="236"/>
      <c r="AF23" s="227"/>
      <c r="AG23" s="225"/>
      <c r="AH23" s="225"/>
      <c r="AI23" s="395" t="s">
        <v>494</v>
      </c>
      <c r="AJ23" s="577"/>
      <c r="AK23" s="577"/>
      <c r="AL23" s="577"/>
      <c r="AM23" s="577"/>
      <c r="AN23" s="577"/>
      <c r="AO23" s="577"/>
      <c r="AP23" s="577"/>
      <c r="AQ23" s="577"/>
      <c r="AR23" s="578"/>
      <c r="AS23" s="350" t="s">
        <v>659</v>
      </c>
      <c r="AT23" s="621"/>
      <c r="AU23" s="621"/>
      <c r="AV23" s="621"/>
      <c r="AW23" s="621"/>
      <c r="AX23" s="621"/>
      <c r="AY23" s="621"/>
      <c r="AZ23" s="621"/>
      <c r="BA23" s="622"/>
      <c r="BB23" s="188"/>
      <c r="BC23" s="188"/>
      <c r="BD23" s="188"/>
      <c r="BE23" s="188"/>
      <c r="BF23" s="417">
        <v>60</v>
      </c>
      <c r="BG23" s="416" t="s">
        <v>810</v>
      </c>
      <c r="BH23" s="188"/>
      <c r="BI23" s="188"/>
      <c r="BJ23" s="188"/>
    </row>
    <row r="24" spans="1:62" ht="18.75" customHeight="1" x14ac:dyDescent="0.2">
      <c r="A24" s="712"/>
      <c r="B24" s="713"/>
      <c r="C24" s="714"/>
      <c r="D24" s="715"/>
      <c r="E24" s="713"/>
      <c r="F24" s="714"/>
      <c r="G24" s="716"/>
      <c r="H24" s="717"/>
      <c r="I24" s="718"/>
      <c r="J24" s="718"/>
      <c r="K24" s="238" t="s">
        <v>172</v>
      </c>
      <c r="L24" s="719" t="str">
        <f>IF(H24="","",DATEDIF(BC24,$BC$2,"y"))</f>
        <v/>
      </c>
      <c r="M24" s="575" t="str">
        <f>IF(L24="","",LOOKUP(L24,$BF$14:$BF$22,$BG$14:$BG$22))</f>
        <v/>
      </c>
      <c r="N24" s="401"/>
      <c r="O24" s="403"/>
      <c r="P24" s="240"/>
      <c r="Q24" s="401"/>
      <c r="R24" s="403"/>
      <c r="S24" s="240"/>
      <c r="T24" s="401"/>
      <c r="U24" s="403"/>
      <c r="V24" s="240"/>
      <c r="W24" s="401"/>
      <c r="X24" s="403"/>
      <c r="Y24" s="240"/>
      <c r="Z24" s="239"/>
      <c r="AA24" s="231"/>
      <c r="AB24" s="299" t="s">
        <v>173</v>
      </c>
      <c r="AC24" s="237"/>
      <c r="AD24" s="303" t="s">
        <v>174</v>
      </c>
      <c r="AE24" s="233"/>
      <c r="AF24" s="226"/>
      <c r="AG24" s="224"/>
      <c r="AH24" s="224"/>
      <c r="AI24" s="588"/>
      <c r="AJ24" s="589"/>
      <c r="AK24" s="589"/>
      <c r="AL24" s="589"/>
      <c r="AM24" s="589"/>
      <c r="AN24" s="589"/>
      <c r="AO24" s="589"/>
      <c r="AP24" s="589"/>
      <c r="AQ24" s="589"/>
      <c r="AR24" s="590"/>
      <c r="AS24" s="309" t="s">
        <v>152</v>
      </c>
      <c r="AT24" s="619"/>
      <c r="AU24" s="619"/>
      <c r="AV24" s="619"/>
      <c r="AW24" s="619"/>
      <c r="AX24" s="619"/>
      <c r="AY24" s="619"/>
      <c r="AZ24" s="619"/>
      <c r="BA24" s="620"/>
      <c r="BB24" s="188"/>
      <c r="BC24" s="188" t="str">
        <f>IF(H24="","",CONCATENATE(H24,"/",H25,"/",J25))</f>
        <v/>
      </c>
      <c r="BD24" s="188"/>
      <c r="BE24" s="188"/>
      <c r="BF24" s="417">
        <v>65</v>
      </c>
      <c r="BG24" s="416" t="s">
        <v>811</v>
      </c>
      <c r="BH24" s="188"/>
      <c r="BI24" s="188"/>
      <c r="BJ24" s="188"/>
    </row>
    <row r="25" spans="1:62" ht="18.75" customHeight="1" x14ac:dyDescent="0.2">
      <c r="A25" s="712"/>
      <c r="B25" s="683"/>
      <c r="C25" s="684"/>
      <c r="D25" s="685"/>
      <c r="E25" s="683"/>
      <c r="F25" s="684"/>
      <c r="G25" s="686"/>
      <c r="H25" s="102"/>
      <c r="I25" s="200" t="s">
        <v>175</v>
      </c>
      <c r="J25" s="103"/>
      <c r="K25" s="242" t="s">
        <v>176</v>
      </c>
      <c r="L25" s="719"/>
      <c r="M25" s="576"/>
      <c r="N25" s="402"/>
      <c r="O25" s="404"/>
      <c r="P25" s="244"/>
      <c r="Q25" s="402"/>
      <c r="R25" s="404"/>
      <c r="S25" s="244"/>
      <c r="T25" s="402"/>
      <c r="U25" s="404"/>
      <c r="V25" s="244"/>
      <c r="W25" s="402"/>
      <c r="X25" s="404"/>
      <c r="Y25" s="244"/>
      <c r="Z25" s="243"/>
      <c r="AA25" s="234"/>
      <c r="AB25" s="301" t="s">
        <v>173</v>
      </c>
      <c r="AC25" s="235"/>
      <c r="AD25" s="302" t="s">
        <v>174</v>
      </c>
      <c r="AE25" s="236"/>
      <c r="AF25" s="227"/>
      <c r="AG25" s="225"/>
      <c r="AH25" s="225"/>
      <c r="AI25" s="395" t="s">
        <v>494</v>
      </c>
      <c r="AJ25" s="577"/>
      <c r="AK25" s="577"/>
      <c r="AL25" s="577"/>
      <c r="AM25" s="577"/>
      <c r="AN25" s="577"/>
      <c r="AO25" s="577"/>
      <c r="AP25" s="577"/>
      <c r="AQ25" s="577"/>
      <c r="AR25" s="578"/>
      <c r="AS25" s="350" t="s">
        <v>659</v>
      </c>
      <c r="AT25" s="621"/>
      <c r="AU25" s="621"/>
      <c r="AV25" s="621"/>
      <c r="AW25" s="621"/>
      <c r="AX25" s="621"/>
      <c r="AY25" s="621"/>
      <c r="AZ25" s="621"/>
      <c r="BA25" s="622"/>
      <c r="BB25" s="188"/>
      <c r="BC25" s="188"/>
      <c r="BD25" s="188"/>
      <c r="BE25" s="188"/>
      <c r="BF25" s="417">
        <v>70</v>
      </c>
      <c r="BG25" s="416" t="s">
        <v>812</v>
      </c>
      <c r="BH25" s="188"/>
      <c r="BI25" s="188"/>
      <c r="BJ25" s="188"/>
    </row>
    <row r="26" spans="1:62" ht="18.75" customHeight="1" x14ac:dyDescent="0.2">
      <c r="A26" s="712"/>
      <c r="B26" s="713"/>
      <c r="C26" s="714"/>
      <c r="D26" s="715"/>
      <c r="E26" s="713"/>
      <c r="F26" s="714"/>
      <c r="G26" s="716"/>
      <c r="H26" s="717"/>
      <c r="I26" s="718"/>
      <c r="J26" s="718"/>
      <c r="K26" s="238" t="s">
        <v>172</v>
      </c>
      <c r="L26" s="719" t="str">
        <f>IF(H26="","",DATEDIF(BC26,$BC$2,"y"))</f>
        <v/>
      </c>
      <c r="M26" s="575" t="str">
        <f>IF(L26="","",LOOKUP(L26,$BF$14:$BF$22,$BG$14:$BG$22))</f>
        <v/>
      </c>
      <c r="N26" s="401"/>
      <c r="O26" s="403"/>
      <c r="P26" s="240"/>
      <c r="Q26" s="401"/>
      <c r="R26" s="403"/>
      <c r="S26" s="240"/>
      <c r="T26" s="401"/>
      <c r="U26" s="403"/>
      <c r="V26" s="240"/>
      <c r="W26" s="401"/>
      <c r="X26" s="403"/>
      <c r="Y26" s="240"/>
      <c r="Z26" s="239"/>
      <c r="AA26" s="231"/>
      <c r="AB26" s="299" t="s">
        <v>173</v>
      </c>
      <c r="AC26" s="237"/>
      <c r="AD26" s="303" t="s">
        <v>174</v>
      </c>
      <c r="AE26" s="233"/>
      <c r="AF26" s="226"/>
      <c r="AG26" s="224"/>
      <c r="AH26" s="224"/>
      <c r="AI26" s="399"/>
      <c r="AJ26" s="410"/>
      <c r="AK26" s="410"/>
      <c r="AL26" s="410"/>
      <c r="AM26" s="410"/>
      <c r="AN26" s="410"/>
      <c r="AO26" s="410"/>
      <c r="AP26" s="410"/>
      <c r="AQ26" s="410"/>
      <c r="AR26" s="411"/>
      <c r="AS26" s="309" t="s">
        <v>152</v>
      </c>
      <c r="AT26" s="619"/>
      <c r="AU26" s="619"/>
      <c r="AV26" s="619"/>
      <c r="AW26" s="619"/>
      <c r="AX26" s="619"/>
      <c r="AY26" s="619"/>
      <c r="AZ26" s="619"/>
      <c r="BA26" s="620"/>
      <c r="BB26" s="188"/>
      <c r="BC26" s="188" t="str">
        <f>IF(H26="","",CONCATENATE(H26,"/",H27,"/",J27))</f>
        <v/>
      </c>
      <c r="BD26" s="188"/>
      <c r="BE26" s="188"/>
      <c r="BF26" s="188"/>
      <c r="BG26" s="188"/>
      <c r="BH26" s="188"/>
      <c r="BI26" s="188"/>
      <c r="BJ26" s="188"/>
    </row>
    <row r="27" spans="1:62" ht="18.75" customHeight="1" x14ac:dyDescent="0.2">
      <c r="A27" s="712"/>
      <c r="B27" s="683"/>
      <c r="C27" s="684"/>
      <c r="D27" s="685"/>
      <c r="E27" s="683"/>
      <c r="F27" s="684"/>
      <c r="G27" s="686"/>
      <c r="H27" s="102"/>
      <c r="I27" s="200" t="s">
        <v>175</v>
      </c>
      <c r="J27" s="103"/>
      <c r="K27" s="242" t="s">
        <v>176</v>
      </c>
      <c r="L27" s="719"/>
      <c r="M27" s="576"/>
      <c r="N27" s="402"/>
      <c r="O27" s="404"/>
      <c r="P27" s="244"/>
      <c r="Q27" s="402"/>
      <c r="R27" s="404"/>
      <c r="S27" s="244"/>
      <c r="T27" s="402"/>
      <c r="U27" s="404"/>
      <c r="V27" s="244"/>
      <c r="W27" s="402"/>
      <c r="X27" s="404"/>
      <c r="Y27" s="244"/>
      <c r="Z27" s="243"/>
      <c r="AA27" s="234"/>
      <c r="AB27" s="301" t="s">
        <v>173</v>
      </c>
      <c r="AC27" s="235"/>
      <c r="AD27" s="302" t="s">
        <v>174</v>
      </c>
      <c r="AE27" s="236"/>
      <c r="AF27" s="227"/>
      <c r="AG27" s="225"/>
      <c r="AH27" s="225"/>
      <c r="AI27" s="395" t="s">
        <v>494</v>
      </c>
      <c r="AJ27" s="577"/>
      <c r="AK27" s="577"/>
      <c r="AL27" s="577"/>
      <c r="AM27" s="577"/>
      <c r="AN27" s="577"/>
      <c r="AO27" s="577"/>
      <c r="AP27" s="577"/>
      <c r="AQ27" s="577"/>
      <c r="AR27" s="578"/>
      <c r="AS27" s="350" t="s">
        <v>659</v>
      </c>
      <c r="AT27" s="621"/>
      <c r="AU27" s="621"/>
      <c r="AV27" s="621"/>
      <c r="AW27" s="621"/>
      <c r="AX27" s="621"/>
      <c r="AY27" s="621"/>
      <c r="AZ27" s="621"/>
      <c r="BA27" s="622"/>
      <c r="BB27" s="188"/>
      <c r="BC27" s="188"/>
      <c r="BD27" s="188"/>
      <c r="BE27" s="188"/>
      <c r="BF27" s="188"/>
      <c r="BG27" s="188"/>
      <c r="BH27" s="188"/>
      <c r="BI27" s="188"/>
      <c r="BJ27" s="188"/>
    </row>
    <row r="28" spans="1:62" ht="18.75" customHeight="1" x14ac:dyDescent="0.2">
      <c r="A28" s="712"/>
      <c r="B28" s="713"/>
      <c r="C28" s="714"/>
      <c r="D28" s="715"/>
      <c r="E28" s="713"/>
      <c r="F28" s="714"/>
      <c r="G28" s="716"/>
      <c r="H28" s="717"/>
      <c r="I28" s="718"/>
      <c r="J28" s="718"/>
      <c r="K28" s="238" t="s">
        <v>172</v>
      </c>
      <c r="L28" s="719" t="str">
        <f>IF(H28="","",DATEDIF(BC28,$BC$2,"y"))</f>
        <v/>
      </c>
      <c r="M28" s="575" t="str">
        <f>IF(L28="","",LOOKUP(L28,$BF$14:$BF$22,$BG$14:$BG$22))</f>
        <v/>
      </c>
      <c r="N28" s="401"/>
      <c r="O28" s="403"/>
      <c r="P28" s="240"/>
      <c r="Q28" s="401"/>
      <c r="R28" s="403"/>
      <c r="S28" s="240"/>
      <c r="T28" s="401"/>
      <c r="U28" s="403"/>
      <c r="V28" s="240"/>
      <c r="W28" s="401"/>
      <c r="X28" s="403"/>
      <c r="Y28" s="240"/>
      <c r="Z28" s="239"/>
      <c r="AA28" s="231"/>
      <c r="AB28" s="299" t="s">
        <v>173</v>
      </c>
      <c r="AC28" s="237"/>
      <c r="AD28" s="303" t="s">
        <v>174</v>
      </c>
      <c r="AE28" s="233"/>
      <c r="AF28" s="226"/>
      <c r="AG28" s="224"/>
      <c r="AH28" s="224"/>
      <c r="AI28" s="588"/>
      <c r="AJ28" s="589"/>
      <c r="AK28" s="589"/>
      <c r="AL28" s="589"/>
      <c r="AM28" s="589"/>
      <c r="AN28" s="589"/>
      <c r="AO28" s="589"/>
      <c r="AP28" s="589"/>
      <c r="AQ28" s="589"/>
      <c r="AR28" s="590"/>
      <c r="AS28" s="309" t="s">
        <v>152</v>
      </c>
      <c r="AT28" s="619"/>
      <c r="AU28" s="619"/>
      <c r="AV28" s="619"/>
      <c r="AW28" s="619"/>
      <c r="AX28" s="619"/>
      <c r="AY28" s="619"/>
      <c r="AZ28" s="619"/>
      <c r="BA28" s="620"/>
      <c r="BB28" s="188"/>
      <c r="BC28" s="188" t="str">
        <f>IF(H28="","",CONCATENATE(H28,"/",H29,"/",J29))</f>
        <v/>
      </c>
      <c r="BD28" s="188"/>
      <c r="BE28" s="188"/>
      <c r="BF28" s="188"/>
      <c r="BG28" s="188"/>
      <c r="BH28" s="188"/>
      <c r="BI28" s="188"/>
      <c r="BJ28" s="188"/>
    </row>
    <row r="29" spans="1:62" ht="18.75" customHeight="1" thickBot="1" x14ac:dyDescent="0.25">
      <c r="A29" s="742"/>
      <c r="B29" s="683"/>
      <c r="C29" s="684"/>
      <c r="D29" s="685"/>
      <c r="E29" s="683"/>
      <c r="F29" s="684"/>
      <c r="G29" s="686"/>
      <c r="H29" s="102"/>
      <c r="I29" s="304" t="s">
        <v>175</v>
      </c>
      <c r="J29" s="103"/>
      <c r="K29" s="242" t="s">
        <v>176</v>
      </c>
      <c r="L29" s="743"/>
      <c r="M29" s="744"/>
      <c r="N29" s="402"/>
      <c r="O29" s="405"/>
      <c r="P29" s="244"/>
      <c r="Q29" s="402"/>
      <c r="R29" s="405"/>
      <c r="S29" s="244"/>
      <c r="T29" s="402"/>
      <c r="U29" s="405"/>
      <c r="V29" s="244"/>
      <c r="W29" s="402"/>
      <c r="X29" s="405"/>
      <c r="Y29" s="244"/>
      <c r="Z29" s="243"/>
      <c r="AA29" s="234"/>
      <c r="AB29" s="301" t="s">
        <v>173</v>
      </c>
      <c r="AC29" s="235"/>
      <c r="AD29" s="302" t="s">
        <v>174</v>
      </c>
      <c r="AE29" s="236"/>
      <c r="AF29" s="227"/>
      <c r="AG29" s="225"/>
      <c r="AH29" s="225"/>
      <c r="AI29" s="398" t="s">
        <v>494</v>
      </c>
      <c r="AJ29" s="607"/>
      <c r="AK29" s="607"/>
      <c r="AL29" s="607"/>
      <c r="AM29" s="607"/>
      <c r="AN29" s="607"/>
      <c r="AO29" s="607"/>
      <c r="AP29" s="607"/>
      <c r="AQ29" s="607"/>
      <c r="AR29" s="608"/>
      <c r="AS29" s="351" t="s">
        <v>659</v>
      </c>
      <c r="AT29" s="768"/>
      <c r="AU29" s="768"/>
      <c r="AV29" s="768"/>
      <c r="AW29" s="768"/>
      <c r="AX29" s="768"/>
      <c r="AY29" s="768"/>
      <c r="AZ29" s="768"/>
      <c r="BA29" s="769"/>
      <c r="BB29" s="188"/>
      <c r="BC29" s="188"/>
      <c r="BD29" s="188"/>
      <c r="BE29" s="188"/>
      <c r="BF29" s="188"/>
      <c r="BG29" s="188"/>
      <c r="BH29" s="188"/>
      <c r="BI29" s="188"/>
      <c r="BJ29" s="188"/>
    </row>
    <row r="30" spans="1:62" s="35" customFormat="1" x14ac:dyDescent="0.2">
      <c r="A30" s="201" t="s">
        <v>429</v>
      </c>
      <c r="B30" s="202"/>
      <c r="C30" s="202"/>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3"/>
      <c r="AJ30" s="203"/>
      <c r="AK30" s="203"/>
      <c r="AL30" s="204"/>
      <c r="AM30" s="204"/>
      <c r="AN30" s="204"/>
      <c r="AO30" s="204"/>
      <c r="AP30" s="204"/>
      <c r="AQ30" s="204"/>
      <c r="AR30" s="204"/>
      <c r="AS30" s="204"/>
      <c r="AT30" s="204"/>
      <c r="AU30" s="204"/>
      <c r="AV30" s="204"/>
      <c r="AW30" s="204"/>
      <c r="AX30" s="204"/>
      <c r="AY30" s="204"/>
      <c r="AZ30" s="204"/>
      <c r="BA30" s="204"/>
      <c r="BB30" s="204"/>
      <c r="BC30" s="204"/>
      <c r="BD30" s="204"/>
      <c r="BE30" s="204"/>
      <c r="BF30" s="204"/>
      <c r="BG30" s="204"/>
      <c r="BH30" s="204"/>
      <c r="BI30" s="204"/>
      <c r="BJ30" s="204"/>
    </row>
    <row r="31" spans="1:62" s="35" customFormat="1" ht="16.5" x14ac:dyDescent="0.25">
      <c r="A31" s="110" t="s">
        <v>348</v>
      </c>
      <c r="B31" s="203"/>
      <c r="C31" s="203"/>
      <c r="D31" s="203"/>
      <c r="E31" s="203"/>
      <c r="F31" s="203"/>
      <c r="G31" s="203"/>
      <c r="H31" s="203"/>
      <c r="I31" s="203"/>
      <c r="J31" s="203"/>
      <c r="K31" s="203"/>
      <c r="L31" s="203"/>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M31" s="204"/>
      <c r="AN31" s="204"/>
      <c r="AO31" s="204"/>
      <c r="AP31" s="613" t="s">
        <v>430</v>
      </c>
      <c r="AQ31" s="614"/>
      <c r="AR31" s="614"/>
      <c r="AS31" s="614"/>
      <c r="AT31" s="614"/>
      <c r="AU31" s="614"/>
      <c r="AV31" s="614"/>
      <c r="AW31" s="615"/>
      <c r="AX31" s="764"/>
      <c r="AY31" s="764"/>
      <c r="AZ31" s="764"/>
      <c r="BA31" s="765"/>
      <c r="BB31" s="204"/>
      <c r="BC31" s="204"/>
      <c r="BD31" s="204"/>
      <c r="BE31" s="204"/>
      <c r="BF31" s="204"/>
      <c r="BG31" s="204"/>
      <c r="BH31" s="204"/>
      <c r="BI31" s="204"/>
      <c r="BJ31" s="204"/>
    </row>
    <row r="32" spans="1:62" s="35" customFormat="1" ht="8.25" customHeight="1" x14ac:dyDescent="0.2">
      <c r="A32" s="203"/>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4"/>
      <c r="AM32" s="204"/>
      <c r="AN32" s="204"/>
      <c r="AO32" s="204"/>
      <c r="AP32" s="616"/>
      <c r="AQ32" s="617"/>
      <c r="AR32" s="617"/>
      <c r="AS32" s="617"/>
      <c r="AT32" s="617"/>
      <c r="AU32" s="617"/>
      <c r="AV32" s="617"/>
      <c r="AW32" s="618"/>
      <c r="AX32" s="766"/>
      <c r="AY32" s="766"/>
      <c r="AZ32" s="766"/>
      <c r="BA32" s="767"/>
      <c r="BB32" s="204"/>
      <c r="BC32" s="204"/>
      <c r="BD32" s="204"/>
      <c r="BE32" s="204"/>
      <c r="BF32" s="204"/>
      <c r="BG32" s="204"/>
      <c r="BH32" s="204"/>
      <c r="BI32" s="204"/>
      <c r="BJ32" s="204"/>
    </row>
    <row r="33" spans="1:62" s="35" customFormat="1" x14ac:dyDescent="0.2">
      <c r="A33" s="203"/>
      <c r="B33" s="203"/>
      <c r="C33" s="203"/>
      <c r="D33" s="203"/>
      <c r="E33" s="203"/>
      <c r="F33" s="203"/>
      <c r="G33" s="203"/>
      <c r="H33" s="203"/>
      <c r="I33" s="203"/>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204"/>
      <c r="BH33" s="204"/>
      <c r="BI33" s="204"/>
      <c r="BJ33" s="204"/>
    </row>
    <row r="34" spans="1:62" s="35" customFormat="1" x14ac:dyDescent="0.2">
      <c r="A34" s="112" t="s">
        <v>177</v>
      </c>
      <c r="B34" s="112" t="s">
        <v>178</v>
      </c>
      <c r="C34" s="112"/>
      <c r="D34" s="112"/>
      <c r="E34" s="112"/>
      <c r="F34" s="112"/>
      <c r="G34" s="112"/>
      <c r="H34" s="112"/>
      <c r="I34" s="112"/>
      <c r="J34" s="112"/>
      <c r="K34" s="112"/>
      <c r="L34" s="112"/>
      <c r="M34" s="112"/>
      <c r="N34" s="112"/>
      <c r="O34" s="112"/>
      <c r="P34" s="112"/>
      <c r="Q34" s="112"/>
      <c r="R34" s="112"/>
      <c r="S34" s="205"/>
      <c r="T34" s="205"/>
      <c r="U34" s="205"/>
      <c r="V34" s="205"/>
      <c r="W34" s="113" t="s">
        <v>548</v>
      </c>
      <c r="X34" s="113"/>
      <c r="Y34" s="113"/>
      <c r="Z34" s="113"/>
      <c r="AA34" s="113"/>
      <c r="AB34" s="113"/>
      <c r="AC34" s="113"/>
      <c r="AD34" s="113"/>
      <c r="AE34" s="113"/>
      <c r="AF34" s="113"/>
      <c r="AG34" s="113"/>
      <c r="AH34" s="113"/>
      <c r="AI34" s="113"/>
      <c r="AJ34" s="113"/>
      <c r="AK34" s="113"/>
      <c r="AL34" s="113"/>
      <c r="AM34" s="113"/>
      <c r="AN34" s="206"/>
      <c r="AO34" s="206"/>
      <c r="AP34" s="206"/>
      <c r="AQ34" s="206"/>
      <c r="AR34" s="206"/>
      <c r="AS34" s="206"/>
      <c r="AT34" s="206"/>
      <c r="AU34" s="206"/>
      <c r="AV34" s="206"/>
      <c r="AW34" s="206"/>
      <c r="AX34" s="206"/>
      <c r="AY34" s="206"/>
      <c r="AZ34" s="206"/>
      <c r="BA34" s="206"/>
      <c r="BB34" s="206"/>
      <c r="BC34" s="206"/>
      <c r="BD34" s="206"/>
      <c r="BE34" s="206"/>
      <c r="BF34" s="204"/>
      <c r="BG34" s="204"/>
      <c r="BH34" s="206"/>
      <c r="BI34" s="206"/>
      <c r="BJ34" s="206"/>
    </row>
    <row r="35" spans="1:62" s="35" customFormat="1" x14ac:dyDescent="0.2">
      <c r="A35" s="112"/>
      <c r="B35" s="112" t="s">
        <v>179</v>
      </c>
      <c r="C35" s="112"/>
      <c r="D35" s="112"/>
      <c r="E35" s="112"/>
      <c r="F35" s="112"/>
      <c r="G35" s="112"/>
      <c r="H35" s="112"/>
      <c r="I35" s="112"/>
      <c r="J35" s="112"/>
      <c r="K35" s="108"/>
      <c r="L35" s="108"/>
      <c r="M35" s="108"/>
      <c r="N35" s="108"/>
      <c r="O35" s="108"/>
      <c r="P35" s="108"/>
      <c r="Q35" s="108"/>
      <c r="R35" s="108"/>
      <c r="S35" s="205"/>
      <c r="T35" s="205"/>
      <c r="U35" s="205"/>
      <c r="V35" s="205"/>
      <c r="W35" s="113" t="s">
        <v>518</v>
      </c>
      <c r="X35" s="113"/>
      <c r="Y35" s="113"/>
      <c r="Z35" s="113"/>
      <c r="AA35" s="113"/>
      <c r="AB35" s="113"/>
      <c r="AC35" s="113"/>
      <c r="AD35" s="113"/>
      <c r="AE35" s="113"/>
      <c r="AF35" s="113"/>
      <c r="AG35" s="113"/>
      <c r="AH35" s="113"/>
      <c r="AI35" s="113"/>
      <c r="AJ35" s="113"/>
      <c r="AK35" s="113"/>
      <c r="AL35" s="113"/>
      <c r="AM35" s="113"/>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row>
    <row r="36" spans="1:62" s="35" customFormat="1" x14ac:dyDescent="0.2">
      <c r="A36" s="112"/>
      <c r="B36" s="112" t="s">
        <v>431</v>
      </c>
      <c r="C36" s="112"/>
      <c r="D36" s="112"/>
      <c r="E36" s="112"/>
      <c r="F36" s="112"/>
      <c r="G36" s="112"/>
      <c r="H36" s="112"/>
      <c r="I36" s="112"/>
      <c r="J36" s="112"/>
      <c r="K36" s="108"/>
      <c r="L36" s="108"/>
      <c r="M36" s="108"/>
      <c r="N36" s="108"/>
      <c r="O36" s="108"/>
      <c r="P36" s="108"/>
      <c r="Q36" s="108"/>
      <c r="R36" s="108"/>
      <c r="S36" s="205"/>
      <c r="T36" s="205"/>
      <c r="U36" s="205"/>
      <c r="V36" s="205"/>
      <c r="W36" s="113" t="s">
        <v>638</v>
      </c>
      <c r="X36" s="413"/>
      <c r="Y36" s="413"/>
      <c r="Z36" s="413"/>
      <c r="AA36" s="413"/>
      <c r="AB36" s="413"/>
      <c r="AC36" s="413"/>
      <c r="AD36" s="413"/>
      <c r="AE36" s="113"/>
      <c r="AF36" s="113"/>
      <c r="AG36" s="113"/>
      <c r="AH36" s="113"/>
      <c r="AI36" s="113"/>
      <c r="AJ36" s="113"/>
      <c r="AK36" s="113"/>
      <c r="AL36" s="113"/>
      <c r="AM36" s="113"/>
      <c r="AN36" s="206"/>
      <c r="AO36" s="206"/>
      <c r="AP36" s="206"/>
      <c r="AQ36" s="206"/>
      <c r="AR36" s="206"/>
      <c r="AS36" s="206"/>
      <c r="AT36" s="206"/>
      <c r="AU36" s="206"/>
      <c r="AV36" s="206"/>
      <c r="AW36" s="206"/>
      <c r="AX36" s="206"/>
      <c r="AY36" s="206"/>
      <c r="AZ36" s="206"/>
      <c r="BA36" s="206"/>
      <c r="BB36" s="206"/>
      <c r="BC36" s="206"/>
      <c r="BD36" s="206"/>
      <c r="BE36" s="206"/>
      <c r="BF36" s="206"/>
      <c r="BG36" s="206"/>
      <c r="BH36" s="206"/>
      <c r="BI36" s="206"/>
      <c r="BJ36" s="206"/>
    </row>
    <row r="37" spans="1:62" s="35" customFormat="1" x14ac:dyDescent="0.2">
      <c r="A37" s="112"/>
      <c r="B37" s="112" t="s">
        <v>180</v>
      </c>
      <c r="C37" s="112"/>
      <c r="D37" s="112"/>
      <c r="E37" s="112"/>
      <c r="F37" s="112"/>
      <c r="G37" s="112"/>
      <c r="H37" s="112"/>
      <c r="I37" s="112"/>
      <c r="J37" s="112"/>
      <c r="K37" s="108"/>
      <c r="L37" s="108"/>
      <c r="M37" s="108"/>
      <c r="N37" s="108"/>
      <c r="O37" s="108"/>
      <c r="P37" s="108"/>
      <c r="Q37" s="108"/>
      <c r="R37" s="108"/>
      <c r="S37" s="205"/>
      <c r="T37" s="205"/>
      <c r="U37" s="205"/>
      <c r="V37" s="205"/>
      <c r="W37" s="113" t="s">
        <v>526</v>
      </c>
      <c r="X37" s="113"/>
      <c r="Y37" s="113"/>
      <c r="Z37" s="113"/>
      <c r="AA37" s="113"/>
      <c r="AB37" s="113"/>
      <c r="AC37" s="113"/>
      <c r="AD37" s="113"/>
      <c r="AE37" s="113"/>
      <c r="AF37" s="113"/>
      <c r="AG37" s="113"/>
      <c r="AH37" s="113"/>
      <c r="AI37" s="113"/>
      <c r="AJ37" s="113"/>
      <c r="AK37" s="113"/>
      <c r="AL37" s="113"/>
      <c r="AM37" s="113"/>
      <c r="AN37" s="206"/>
      <c r="AO37" s="206"/>
      <c r="AP37" s="206"/>
      <c r="AQ37" s="206"/>
      <c r="AR37" s="206"/>
      <c r="AS37" s="206"/>
      <c r="AT37" s="206"/>
      <c r="AU37" s="206"/>
      <c r="AV37" s="206"/>
      <c r="AW37" s="206"/>
      <c r="AX37" s="206"/>
      <c r="AY37" s="206"/>
      <c r="AZ37" s="206"/>
      <c r="BA37" s="206"/>
      <c r="BB37" s="206"/>
      <c r="BC37" s="206"/>
      <c r="BD37" s="206"/>
      <c r="BE37" s="206"/>
      <c r="BF37" s="206"/>
      <c r="BG37" s="206"/>
      <c r="BH37" s="206"/>
      <c r="BI37" s="206"/>
      <c r="BJ37" s="206"/>
    </row>
    <row r="38" spans="1:62" s="35" customFormat="1" x14ac:dyDescent="0.2">
      <c r="A38" s="112"/>
      <c r="B38" s="112" t="s">
        <v>215</v>
      </c>
      <c r="C38" s="112"/>
      <c r="D38" s="112"/>
      <c r="E38" s="112"/>
      <c r="F38" s="112"/>
      <c r="G38" s="112"/>
      <c r="H38" s="112"/>
      <c r="I38" s="112"/>
      <c r="J38" s="112"/>
      <c r="K38" s="108"/>
      <c r="L38" s="108"/>
      <c r="M38" s="108"/>
      <c r="N38" s="108"/>
      <c r="O38" s="108"/>
      <c r="P38" s="108"/>
      <c r="Q38" s="108"/>
      <c r="R38" s="108"/>
      <c r="S38" s="205"/>
      <c r="T38" s="205"/>
      <c r="U38" s="205"/>
      <c r="V38" s="205"/>
      <c r="W38" s="113" t="s">
        <v>347</v>
      </c>
      <c r="X38" s="113"/>
      <c r="Y38" s="113"/>
      <c r="Z38" s="113"/>
      <c r="AA38" s="113"/>
      <c r="AB38" s="113"/>
      <c r="AC38" s="113"/>
      <c r="AD38" s="113"/>
      <c r="AE38" s="113"/>
      <c r="AF38" s="113"/>
      <c r="AG38" s="113"/>
      <c r="AH38" s="113"/>
      <c r="AI38" s="113"/>
      <c r="AJ38" s="113"/>
      <c r="AK38" s="113"/>
      <c r="AL38" s="113"/>
      <c r="AM38" s="113"/>
      <c r="AN38" s="206"/>
      <c r="AO38" s="206"/>
      <c r="AP38" s="206"/>
      <c r="AQ38" s="206"/>
      <c r="AR38" s="206"/>
      <c r="AS38" s="206"/>
      <c r="AT38" s="206"/>
      <c r="AU38" s="206"/>
      <c r="AV38" s="206"/>
      <c r="AW38" s="206"/>
      <c r="AX38" s="206"/>
      <c r="AY38" s="206"/>
      <c r="AZ38" s="206"/>
      <c r="BA38" s="206"/>
      <c r="BB38" s="206"/>
      <c r="BC38" s="206"/>
      <c r="BD38" s="206"/>
      <c r="BE38" s="206"/>
      <c r="BF38" s="206"/>
      <c r="BG38" s="206"/>
      <c r="BH38" s="206"/>
      <c r="BI38" s="206"/>
      <c r="BJ38" s="206"/>
    </row>
    <row r="39" spans="1:62" s="35" customFormat="1" x14ac:dyDescent="0.2">
      <c r="A39" s="112"/>
      <c r="B39" s="112" t="s">
        <v>774</v>
      </c>
      <c r="C39" s="112"/>
      <c r="D39" s="112"/>
      <c r="E39" s="112"/>
      <c r="F39" s="112"/>
      <c r="G39" s="112"/>
      <c r="H39" s="112"/>
      <c r="I39" s="112"/>
      <c r="J39" s="112"/>
      <c r="K39" s="108"/>
      <c r="L39" s="108"/>
      <c r="M39" s="108"/>
      <c r="N39" s="108"/>
      <c r="O39" s="108"/>
      <c r="P39" s="108"/>
      <c r="Q39" s="108"/>
      <c r="R39" s="108"/>
      <c r="S39" s="205"/>
      <c r="T39" s="205"/>
      <c r="U39" s="205"/>
      <c r="V39" s="205"/>
      <c r="W39" s="205"/>
      <c r="X39" s="205"/>
      <c r="Y39" s="205"/>
      <c r="Z39" s="205"/>
      <c r="AA39" s="205"/>
      <c r="AB39" s="205"/>
      <c r="AC39" s="205"/>
      <c r="AD39" s="205"/>
      <c r="AE39" s="205"/>
      <c r="AF39" s="205"/>
      <c r="AG39" s="205"/>
      <c r="AH39" s="205"/>
      <c r="AI39" s="205"/>
      <c r="AJ39" s="205"/>
      <c r="AK39" s="205"/>
      <c r="AL39" s="206"/>
      <c r="AM39" s="206"/>
      <c r="AN39" s="206"/>
      <c r="AO39" s="206"/>
      <c r="AP39" s="206"/>
      <c r="AQ39" s="206"/>
      <c r="AR39" s="206"/>
      <c r="AS39" s="206"/>
      <c r="AT39" s="206"/>
      <c r="AU39" s="206"/>
      <c r="AV39" s="206"/>
      <c r="AW39" s="206"/>
      <c r="AX39" s="206"/>
      <c r="AY39" s="206"/>
      <c r="AZ39" s="206"/>
      <c r="BA39" s="206"/>
      <c r="BB39" s="206"/>
      <c r="BC39" s="206"/>
      <c r="BD39" s="206"/>
      <c r="BE39" s="206"/>
      <c r="BF39" s="206"/>
      <c r="BG39" s="206"/>
      <c r="BH39" s="206"/>
      <c r="BI39" s="206"/>
      <c r="BJ39" s="206"/>
    </row>
    <row r="40" spans="1:62" s="35" customFormat="1" x14ac:dyDescent="0.2">
      <c r="A40" s="107"/>
      <c r="B40" s="107"/>
      <c r="C40" s="107"/>
      <c r="D40" s="107"/>
      <c r="E40" s="107"/>
      <c r="F40" s="107"/>
      <c r="G40" s="107"/>
      <c r="H40" s="107"/>
      <c r="I40" s="107"/>
      <c r="J40" s="107"/>
      <c r="K40" s="106"/>
      <c r="L40" s="106"/>
      <c r="M40" s="106"/>
      <c r="N40" s="106"/>
      <c r="O40" s="106"/>
      <c r="P40" s="106"/>
      <c r="Q40" s="106"/>
      <c r="R40" s="106"/>
      <c r="S40" s="203"/>
      <c r="T40" s="203"/>
      <c r="U40" s="203"/>
      <c r="V40" s="203"/>
      <c r="W40" s="203"/>
      <c r="X40" s="203"/>
      <c r="Y40" s="203"/>
      <c r="Z40" s="203"/>
      <c r="AA40" s="203"/>
      <c r="AB40" s="203"/>
      <c r="AC40" s="203"/>
      <c r="AD40" s="203"/>
      <c r="AE40" s="203"/>
      <c r="AF40" s="203"/>
      <c r="AG40" s="203"/>
      <c r="AH40" s="203"/>
      <c r="AI40" s="203"/>
      <c r="AJ40" s="203"/>
      <c r="AK40" s="203"/>
      <c r="AL40" s="204"/>
      <c r="AM40" s="204"/>
      <c r="AN40" s="204"/>
      <c r="AO40" s="204"/>
      <c r="AP40" s="204"/>
      <c r="AQ40" s="204"/>
      <c r="AR40" s="204"/>
      <c r="AS40" s="204"/>
      <c r="AT40" s="204"/>
      <c r="AU40" s="204"/>
      <c r="AV40" s="204"/>
      <c r="AW40" s="204"/>
      <c r="AX40" s="204"/>
      <c r="AY40" s="204"/>
      <c r="AZ40" s="204"/>
      <c r="BA40" s="204"/>
      <c r="BB40" s="204"/>
      <c r="BC40" s="204"/>
      <c r="BD40" s="204"/>
      <c r="BE40" s="204"/>
      <c r="BF40" s="206"/>
      <c r="BG40" s="206"/>
      <c r="BH40" s="204"/>
      <c r="BI40" s="204"/>
      <c r="BJ40" s="204"/>
    </row>
    <row r="41" spans="1:62" s="35" customFormat="1" x14ac:dyDescent="0.2">
      <c r="A41" s="207"/>
      <c r="B41" s="207"/>
      <c r="C41" s="207"/>
      <c r="D41" s="207"/>
      <c r="E41" s="207"/>
      <c r="F41" s="207"/>
      <c r="G41" s="207"/>
      <c r="H41" s="207"/>
      <c r="I41" s="207"/>
      <c r="J41" s="207"/>
      <c r="K41" s="207"/>
      <c r="L41" s="207"/>
      <c r="M41" s="207"/>
      <c r="N41" s="208" t="s">
        <v>181</v>
      </c>
      <c r="O41" s="208"/>
      <c r="P41" s="208"/>
      <c r="Q41" s="208"/>
      <c r="R41" s="208"/>
      <c r="S41" s="208"/>
      <c r="T41" s="208"/>
      <c r="U41" s="208"/>
      <c r="V41" s="208"/>
      <c r="W41" s="208"/>
      <c r="X41" s="208"/>
      <c r="Y41" s="208"/>
      <c r="Z41" s="208"/>
      <c r="AA41" s="208"/>
      <c r="AB41" s="208"/>
      <c r="AC41" s="208"/>
      <c r="AD41" s="208"/>
      <c r="AE41" s="208"/>
      <c r="AF41" s="208"/>
      <c r="AG41" s="208"/>
      <c r="AH41" s="208"/>
      <c r="AI41" s="208"/>
      <c r="AJ41" s="208"/>
      <c r="AK41" s="208"/>
      <c r="AL41" s="204"/>
      <c r="AM41" s="204"/>
      <c r="AN41" s="204"/>
      <c r="AO41" s="204"/>
      <c r="AP41" s="204"/>
      <c r="AQ41" s="204"/>
      <c r="AR41" s="204"/>
      <c r="AS41" s="204"/>
      <c r="AT41" s="204"/>
      <c r="AU41" s="204"/>
      <c r="AV41" s="204"/>
      <c r="AW41" s="204"/>
      <c r="AX41" s="204"/>
      <c r="AY41" s="204"/>
      <c r="AZ41" s="204"/>
      <c r="BA41" s="204"/>
      <c r="BB41" s="204"/>
      <c r="BC41" s="204"/>
      <c r="BD41" s="204"/>
      <c r="BE41" s="204"/>
      <c r="BF41" s="204"/>
      <c r="BG41" s="204"/>
      <c r="BH41" s="204"/>
      <c r="BI41" s="204"/>
      <c r="BJ41" s="204"/>
    </row>
    <row r="42" spans="1:62" s="35" customFormat="1" ht="21" customHeight="1" x14ac:dyDescent="0.25">
      <c r="A42" s="209" t="s">
        <v>432</v>
      </c>
      <c r="B42" s="207"/>
      <c r="C42" s="207"/>
      <c r="D42" s="207"/>
      <c r="E42" s="207"/>
      <c r="F42" s="207"/>
      <c r="G42" s="207"/>
      <c r="H42" s="207"/>
      <c r="I42" s="207"/>
      <c r="J42" s="207"/>
      <c r="K42" s="207"/>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611" t="s">
        <v>783</v>
      </c>
      <c r="AI42" s="611"/>
      <c r="AJ42" s="611"/>
      <c r="AK42" s="611"/>
      <c r="AL42" s="612"/>
      <c r="AM42" s="612"/>
      <c r="AN42" s="361" t="s">
        <v>175</v>
      </c>
      <c r="AO42" s="593"/>
      <c r="AP42" s="593"/>
      <c r="AQ42" s="361" t="s">
        <v>176</v>
      </c>
      <c r="AR42" s="204"/>
      <c r="AS42" s="204"/>
      <c r="AT42" s="204"/>
      <c r="AU42" s="204"/>
      <c r="AV42" s="204"/>
      <c r="AW42" s="204"/>
      <c r="AX42" s="204"/>
      <c r="AY42" s="204"/>
      <c r="AZ42" s="204"/>
      <c r="BA42" s="204"/>
      <c r="BB42" s="204"/>
      <c r="BC42" s="204"/>
      <c r="BD42" s="204"/>
      <c r="BE42" s="204"/>
      <c r="BF42" s="204"/>
      <c r="BG42" s="204"/>
      <c r="BH42" s="204"/>
      <c r="BI42" s="204"/>
      <c r="BJ42" s="204"/>
    </row>
    <row r="43" spans="1:62" s="35" customFormat="1" ht="12.75" customHeight="1" x14ac:dyDescent="0.2">
      <c r="A43" s="207" t="s">
        <v>433</v>
      </c>
      <c r="B43" s="204"/>
      <c r="C43" s="207"/>
      <c r="D43" s="207"/>
      <c r="E43" s="207"/>
      <c r="F43" s="207"/>
      <c r="G43" s="207"/>
      <c r="H43" s="207"/>
      <c r="I43" s="207"/>
      <c r="J43" s="208" t="s">
        <v>226</v>
      </c>
      <c r="K43" s="207"/>
      <c r="L43" s="207"/>
      <c r="M43" s="207"/>
      <c r="N43" s="207"/>
      <c r="O43" s="207"/>
      <c r="P43" s="207"/>
      <c r="Q43" s="207"/>
      <c r="R43" s="207"/>
      <c r="S43" s="211"/>
      <c r="T43" s="211"/>
      <c r="U43" s="211"/>
      <c r="V43" s="211"/>
      <c r="W43" s="207"/>
      <c r="X43" s="207"/>
      <c r="Y43" s="204"/>
      <c r="Z43" s="207"/>
      <c r="AA43" s="207"/>
      <c r="AB43" s="207"/>
      <c r="AC43" s="207"/>
      <c r="AD43" s="207"/>
      <c r="AE43" s="207"/>
      <c r="AF43" s="207"/>
      <c r="AG43" s="207"/>
      <c r="AH43" s="207"/>
      <c r="AI43" s="207"/>
      <c r="AJ43" s="207"/>
      <c r="AK43" s="207"/>
      <c r="AL43" s="204"/>
      <c r="AM43" s="204"/>
      <c r="AN43" s="204"/>
      <c r="AO43" s="204"/>
      <c r="AP43" s="204"/>
      <c r="AQ43" s="204"/>
      <c r="AR43" s="204"/>
      <c r="AS43" s="204"/>
      <c r="AT43" s="204"/>
      <c r="AU43" s="204"/>
      <c r="AV43" s="204"/>
      <c r="AW43" s="204"/>
      <c r="AX43" s="204"/>
      <c r="AY43" s="204"/>
      <c r="AZ43" s="204"/>
      <c r="BA43" s="204"/>
      <c r="BB43" s="204"/>
      <c r="BC43" s="204"/>
      <c r="BD43" s="204"/>
      <c r="BE43" s="204"/>
      <c r="BF43" s="204"/>
      <c r="BG43" s="204"/>
      <c r="BH43" s="204"/>
      <c r="BI43" s="204"/>
      <c r="BJ43" s="204"/>
    </row>
    <row r="44" spans="1:62" s="35" customFormat="1" ht="9.75" customHeight="1" x14ac:dyDescent="0.2">
      <c r="A44" s="745" t="s">
        <v>126</v>
      </c>
      <c r="B44" s="746"/>
      <c r="C44" s="747"/>
      <c r="D44" s="207"/>
      <c r="E44" s="207"/>
      <c r="F44" s="207"/>
      <c r="G44" s="207"/>
      <c r="H44" s="207"/>
      <c r="I44" s="207"/>
      <c r="J44" s="207"/>
      <c r="K44" s="207"/>
      <c r="L44" s="207"/>
      <c r="M44" s="207"/>
      <c r="N44" s="207"/>
      <c r="O44" s="207"/>
      <c r="P44" s="204"/>
      <c r="Q44" s="204"/>
      <c r="R44" s="204"/>
      <c r="S44" s="211"/>
      <c r="T44" s="211"/>
      <c r="U44" s="211"/>
      <c r="V44" s="211"/>
      <c r="W44" s="212"/>
      <c r="X44" s="212"/>
      <c r="Y44" s="212"/>
      <c r="Z44" s="212"/>
      <c r="AA44" s="212"/>
      <c r="AB44" s="212"/>
      <c r="AC44" s="212"/>
      <c r="AD44" s="212"/>
      <c r="AE44" s="212"/>
      <c r="AF44" s="212"/>
      <c r="AG44" s="212"/>
      <c r="AH44" s="212"/>
      <c r="AI44" s="212"/>
      <c r="AJ44" s="212"/>
      <c r="AK44" s="212"/>
      <c r="AL44" s="204"/>
      <c r="AM44" s="204"/>
      <c r="AN44" s="204"/>
      <c r="AO44" s="204"/>
      <c r="AP44" s="204"/>
      <c r="AQ44" s="204"/>
      <c r="AR44" s="204"/>
      <c r="AS44" s="204"/>
      <c r="AT44" s="204"/>
      <c r="AU44" s="204"/>
      <c r="AV44" s="204"/>
      <c r="AW44" s="204"/>
      <c r="AX44" s="204"/>
      <c r="AY44" s="204"/>
      <c r="AZ44" s="204"/>
      <c r="BA44" s="204"/>
      <c r="BB44" s="204"/>
      <c r="BC44" s="204"/>
      <c r="BD44" s="204"/>
      <c r="BE44" s="204"/>
      <c r="BF44" s="204"/>
      <c r="BG44" s="204"/>
      <c r="BH44" s="204"/>
      <c r="BI44" s="204"/>
      <c r="BJ44" s="204"/>
    </row>
    <row r="45" spans="1:62" s="35" customFormat="1" ht="12.75" customHeight="1" x14ac:dyDescent="0.2">
      <c r="A45" s="748"/>
      <c r="B45" s="749"/>
      <c r="C45" s="750"/>
      <c r="D45" s="207"/>
      <c r="E45" s="207"/>
      <c r="F45" s="207"/>
      <c r="G45" s="207"/>
      <c r="H45" s="207"/>
      <c r="I45" s="207"/>
      <c r="J45" s="207"/>
      <c r="K45" s="207"/>
      <c r="L45" s="207"/>
      <c r="M45" s="207"/>
      <c r="N45" s="207"/>
      <c r="O45" s="207"/>
      <c r="P45" s="207"/>
      <c r="Q45" s="212"/>
      <c r="R45" s="212"/>
      <c r="S45" s="204"/>
      <c r="T45" s="204"/>
      <c r="U45" s="204"/>
      <c r="V45" s="204"/>
      <c r="W45" s="204"/>
      <c r="X45" s="204"/>
      <c r="Y45" s="204"/>
      <c r="Z45" s="204"/>
      <c r="AA45" s="204"/>
      <c r="AB45" s="204"/>
      <c r="AC45" s="204"/>
      <c r="AD45" s="204"/>
      <c r="AE45" s="204"/>
      <c r="AF45" s="204"/>
      <c r="AG45" s="204"/>
      <c r="AH45" s="204"/>
      <c r="AI45" s="204"/>
      <c r="AJ45" s="204"/>
      <c r="AK45" s="204"/>
      <c r="AL45" s="204"/>
      <c r="AM45" s="204"/>
      <c r="AN45" s="204"/>
      <c r="AO45" s="204"/>
      <c r="AP45" s="204"/>
      <c r="AQ45" s="204"/>
      <c r="AR45" s="204"/>
      <c r="AS45" s="204"/>
      <c r="AT45" s="204"/>
      <c r="AU45" s="204"/>
      <c r="AV45" s="204"/>
      <c r="AW45" s="204"/>
      <c r="AX45" s="204"/>
      <c r="AY45" s="204"/>
      <c r="AZ45" s="204"/>
      <c r="BA45" s="204"/>
      <c r="BB45" s="204"/>
      <c r="BC45" s="204"/>
      <c r="BD45" s="204"/>
      <c r="BE45" s="204"/>
      <c r="BF45" s="204"/>
      <c r="BG45" s="204"/>
      <c r="BH45" s="204"/>
      <c r="BI45" s="204"/>
      <c r="BJ45" s="204"/>
    </row>
    <row r="46" spans="1:62" s="35" customFormat="1" ht="28.5" customHeight="1" x14ac:dyDescent="0.3">
      <c r="A46" s="753"/>
      <c r="B46" s="754"/>
      <c r="C46" s="755"/>
      <c r="D46" s="207"/>
      <c r="E46" s="207"/>
      <c r="F46" s="207"/>
      <c r="G46" s="207"/>
      <c r="H46" s="207"/>
      <c r="I46" s="207"/>
      <c r="J46" s="207"/>
      <c r="K46" s="603"/>
      <c r="L46" s="603"/>
      <c r="M46" s="603"/>
      <c r="N46" s="603"/>
      <c r="O46" s="603"/>
      <c r="P46" s="603"/>
      <c r="Q46" s="603"/>
      <c r="R46" s="603"/>
      <c r="S46" s="603"/>
      <c r="T46" s="603"/>
      <c r="U46" s="603"/>
      <c r="V46" s="602" t="s">
        <v>739</v>
      </c>
      <c r="W46" s="602"/>
      <c r="X46" s="602"/>
      <c r="Y46" s="602"/>
      <c r="Z46" s="602"/>
      <c r="AA46" s="602"/>
      <c r="AB46" s="602"/>
      <c r="AC46" s="602"/>
      <c r="AD46" s="602"/>
      <c r="AE46" s="208"/>
      <c r="AF46" s="762"/>
      <c r="AG46" s="762"/>
      <c r="AH46" s="762"/>
      <c r="AI46" s="762"/>
      <c r="AJ46" s="762"/>
      <c r="AK46" s="762"/>
      <c r="AL46" s="762"/>
      <c r="AM46" s="762"/>
      <c r="AN46" s="762"/>
      <c r="AO46" s="762"/>
      <c r="AP46" s="762"/>
      <c r="AQ46" s="762"/>
      <c r="AR46" s="762"/>
      <c r="AS46" s="762"/>
      <c r="AT46" s="762"/>
      <c r="AU46" s="213" t="s">
        <v>125</v>
      </c>
      <c r="AV46" s="204"/>
      <c r="AW46" s="204"/>
      <c r="AX46" s="204"/>
      <c r="AY46" s="204"/>
      <c r="AZ46" s="204"/>
      <c r="BA46" s="204"/>
      <c r="BB46" s="204"/>
      <c r="BC46" s="204"/>
      <c r="BD46" s="204"/>
      <c r="BE46" s="204"/>
      <c r="BF46" s="204"/>
      <c r="BG46" s="204"/>
      <c r="BH46" s="204"/>
      <c r="BI46" s="204"/>
      <c r="BJ46" s="204"/>
    </row>
    <row r="47" spans="1:62" s="35" customFormat="1" ht="13.5" customHeight="1" x14ac:dyDescent="0.2">
      <c r="A47" s="756"/>
      <c r="B47" s="757"/>
      <c r="C47" s="758"/>
      <c r="D47" s="207"/>
      <c r="E47" s="207"/>
      <c r="F47" s="207"/>
      <c r="G47" s="207"/>
      <c r="H47" s="207"/>
      <c r="I47" s="208" t="s">
        <v>434</v>
      </c>
      <c r="J47" s="208"/>
      <c r="K47" s="208"/>
      <c r="L47" s="208"/>
      <c r="M47" s="208"/>
      <c r="N47" s="208"/>
      <c r="O47" s="208"/>
      <c r="P47" s="208"/>
      <c r="Q47" s="208"/>
      <c r="R47" s="208"/>
      <c r="S47" s="208"/>
      <c r="T47" s="208"/>
      <c r="U47" s="208"/>
      <c r="V47" s="208"/>
      <c r="W47" s="208"/>
      <c r="X47" s="208"/>
      <c r="Y47" s="214"/>
      <c r="Z47" s="204"/>
      <c r="AA47" s="204"/>
      <c r="AB47" s="204"/>
      <c r="AC47" s="204"/>
      <c r="AD47" s="204"/>
      <c r="AE47" s="204"/>
      <c r="AF47" s="204"/>
      <c r="AG47" s="204"/>
      <c r="AH47" s="204"/>
      <c r="AI47" s="204"/>
      <c r="AJ47" s="204"/>
      <c r="AK47" s="204"/>
      <c r="AL47" s="204"/>
      <c r="AM47" s="204"/>
      <c r="AN47" s="204"/>
      <c r="AO47" s="204"/>
      <c r="AP47" s="204"/>
      <c r="AQ47" s="204"/>
      <c r="AR47" s="204"/>
      <c r="AS47" s="204"/>
      <c r="AT47" s="204"/>
      <c r="AU47" s="204"/>
      <c r="AV47" s="204"/>
      <c r="AW47" s="204"/>
      <c r="AX47" s="204"/>
      <c r="AY47" s="204"/>
      <c r="AZ47" s="204"/>
      <c r="BA47" s="204"/>
      <c r="BB47" s="204"/>
      <c r="BC47" s="204"/>
      <c r="BD47" s="204"/>
      <c r="BE47" s="204"/>
      <c r="BF47" s="204"/>
      <c r="BG47" s="204"/>
      <c r="BH47" s="204"/>
      <c r="BI47" s="204"/>
      <c r="BJ47" s="204"/>
    </row>
    <row r="48" spans="1:62" ht="19" x14ac:dyDescent="0.2">
      <c r="A48" s="186"/>
      <c r="B48" s="638" t="s">
        <v>782</v>
      </c>
      <c r="C48" s="638"/>
      <c r="D48" s="638"/>
      <c r="E48" s="638"/>
      <c r="F48" s="638"/>
      <c r="G48" s="638"/>
      <c r="H48" s="638"/>
      <c r="I48" s="638"/>
      <c r="J48" s="638"/>
      <c r="K48" s="638"/>
      <c r="L48" s="638"/>
      <c r="M48" s="638"/>
      <c r="N48" s="638"/>
      <c r="O48" s="638"/>
      <c r="P48" s="638"/>
      <c r="Q48" s="638"/>
      <c r="R48" s="638"/>
      <c r="S48" s="638"/>
      <c r="T48" s="638"/>
      <c r="U48" s="638"/>
      <c r="V48" s="638"/>
      <c r="W48" s="638"/>
      <c r="X48" s="638"/>
      <c r="Y48" s="638"/>
      <c r="Z48" s="638"/>
      <c r="AA48" s="638"/>
      <c r="AB48" s="638"/>
      <c r="AC48" s="638"/>
      <c r="AD48" s="638"/>
      <c r="AE48" s="638"/>
      <c r="AF48" s="638"/>
      <c r="AG48" s="638"/>
      <c r="AH48" s="638"/>
      <c r="AI48" s="638"/>
      <c r="AJ48" s="638"/>
      <c r="AK48" s="187" t="s">
        <v>406</v>
      </c>
      <c r="AL48" s="595"/>
      <c r="AM48" s="595"/>
      <c r="AN48" s="596" t="s">
        <v>162</v>
      </c>
      <c r="AO48" s="596"/>
      <c r="AP48" s="596"/>
      <c r="AQ48" s="594"/>
      <c r="AR48" s="594"/>
      <c r="AS48" s="118" t="s">
        <v>407</v>
      </c>
      <c r="AT48" s="188"/>
      <c r="AU48" s="189">
        <v>1</v>
      </c>
      <c r="AV48" s="639" t="s">
        <v>216</v>
      </c>
      <c r="AW48" s="640"/>
      <c r="AX48" s="641" t="s">
        <v>111</v>
      </c>
      <c r="AY48" s="642"/>
      <c r="AZ48" s="623" t="s">
        <v>112</v>
      </c>
      <c r="BA48" s="624"/>
      <c r="BB48" s="188"/>
      <c r="BC48" s="188"/>
      <c r="BD48" s="188"/>
      <c r="BE48" s="188"/>
      <c r="BF48" s="188"/>
      <c r="BG48" s="188"/>
      <c r="BH48" s="188"/>
      <c r="BI48" s="188"/>
      <c r="BJ48" s="188"/>
    </row>
    <row r="49" spans="1:61" ht="13.25" customHeight="1" x14ac:dyDescent="0.3">
      <c r="A49" s="186"/>
      <c r="B49" s="119"/>
      <c r="C49" s="186"/>
      <c r="D49" s="186"/>
      <c r="E49" s="186"/>
      <c r="F49" s="186"/>
      <c r="G49" s="186"/>
      <c r="H49" s="186"/>
      <c r="I49" s="186"/>
      <c r="J49" s="186"/>
      <c r="K49" s="119"/>
      <c r="L49" s="186"/>
      <c r="M49" s="186"/>
      <c r="N49" s="188"/>
      <c r="O49" s="188"/>
      <c r="P49" s="186"/>
      <c r="Q49" s="186"/>
      <c r="R49" s="186"/>
      <c r="S49" s="186"/>
      <c r="T49" s="186"/>
      <c r="U49" s="186"/>
      <c r="V49" s="186"/>
      <c r="W49" s="192"/>
      <c r="X49" s="192"/>
      <c r="Y49" s="186"/>
      <c r="Z49" s="186"/>
      <c r="AA49" s="186"/>
      <c r="AB49" s="186"/>
      <c r="AC49" s="186"/>
      <c r="AD49" s="188"/>
      <c r="AE49" s="188"/>
      <c r="AF49" s="188"/>
      <c r="AG49" s="188"/>
      <c r="AH49" s="188"/>
      <c r="AI49" s="188"/>
      <c r="AJ49" s="188"/>
      <c r="AK49" s="188"/>
      <c r="AL49" s="188"/>
      <c r="AM49" s="188"/>
      <c r="AN49" s="188"/>
      <c r="AO49" s="188"/>
      <c r="AP49" s="188"/>
      <c r="AQ49" s="188"/>
      <c r="AR49" s="188"/>
      <c r="AS49" s="188"/>
      <c r="AT49" s="188"/>
      <c r="AU49" s="193"/>
      <c r="AV49" s="194" t="s">
        <v>408</v>
      </c>
      <c r="AW49" s="105"/>
      <c r="AX49" s="104"/>
      <c r="AY49" s="105"/>
      <c r="AZ49" s="186"/>
      <c r="BA49" s="186"/>
      <c r="BB49" s="188"/>
      <c r="BC49" s="188"/>
      <c r="BD49" s="188"/>
      <c r="BE49" s="188"/>
      <c r="BF49" s="188"/>
      <c r="BG49" s="188"/>
      <c r="BH49" s="188"/>
      <c r="BI49" s="188"/>
    </row>
    <row r="50" spans="1:61" ht="11.4" customHeight="1" thickBot="1" x14ac:dyDescent="0.25">
      <c r="A50" s="195"/>
      <c r="B50" s="196"/>
      <c r="C50" s="195"/>
      <c r="D50" s="195"/>
      <c r="E50" s="195"/>
      <c r="F50" s="195"/>
      <c r="G50" s="195"/>
      <c r="H50" s="195"/>
      <c r="I50" s="195"/>
      <c r="J50" s="195"/>
      <c r="K50" s="186"/>
      <c r="L50" s="186"/>
      <c r="M50" s="186"/>
      <c r="N50" s="186"/>
      <c r="O50" s="186"/>
      <c r="P50" s="186"/>
      <c r="Q50" s="186"/>
      <c r="R50" s="186"/>
      <c r="S50" s="195"/>
      <c r="T50" s="195"/>
      <c r="U50" s="195"/>
      <c r="V50" s="195"/>
      <c r="W50" s="195"/>
      <c r="X50" s="195"/>
      <c r="Y50" s="195"/>
      <c r="Z50" s="195"/>
      <c r="AA50" s="195"/>
      <c r="AB50" s="195"/>
      <c r="AC50" s="195"/>
      <c r="AD50" s="197"/>
      <c r="AE50" s="195"/>
      <c r="AF50" s="186"/>
      <c r="AG50" s="195"/>
      <c r="AH50" s="195"/>
      <c r="AI50" s="186"/>
      <c r="AJ50" s="186"/>
      <c r="AK50" s="198"/>
      <c r="AL50" s="188"/>
      <c r="AM50" s="188"/>
      <c r="AN50" s="188"/>
      <c r="AO50" s="188"/>
      <c r="AP50" s="188"/>
      <c r="AQ50" s="188"/>
      <c r="AR50" s="188"/>
      <c r="AS50" s="770" t="s">
        <v>411</v>
      </c>
      <c r="AT50" s="770"/>
      <c r="AU50" s="770"/>
      <c r="AV50" s="770"/>
      <c r="AW50" s="770"/>
      <c r="AX50" s="770"/>
      <c r="AY50" s="770"/>
      <c r="AZ50" s="770"/>
      <c r="BA50" s="770"/>
      <c r="BB50" s="188"/>
      <c r="BC50" s="188"/>
      <c r="BD50" s="188"/>
      <c r="BE50" s="188"/>
      <c r="BF50" s="188"/>
      <c r="BG50" s="188"/>
      <c r="BH50" s="188"/>
      <c r="BI50" s="188"/>
    </row>
    <row r="51" spans="1:61" ht="18.649999999999999" customHeight="1" x14ac:dyDescent="0.2">
      <c r="A51" s="729" t="s">
        <v>412</v>
      </c>
      <c r="B51" s="121"/>
      <c r="C51" s="121"/>
      <c r="D51" s="121"/>
      <c r="E51" s="121"/>
      <c r="F51" s="121"/>
      <c r="G51" s="122"/>
      <c r="H51" s="732" t="s">
        <v>413</v>
      </c>
      <c r="I51" s="733"/>
      <c r="J51" s="733"/>
      <c r="K51" s="734"/>
      <c r="L51" s="739" t="s">
        <v>414</v>
      </c>
      <c r="M51" s="123" t="s">
        <v>188</v>
      </c>
      <c r="N51" s="690" t="s">
        <v>164</v>
      </c>
      <c r="O51" s="691"/>
      <c r="P51" s="692"/>
      <c r="Q51" s="690" t="s">
        <v>165</v>
      </c>
      <c r="R51" s="691"/>
      <c r="S51" s="692"/>
      <c r="T51" s="690" t="s">
        <v>166</v>
      </c>
      <c r="U51" s="691"/>
      <c r="V51" s="692"/>
      <c r="W51" s="690" t="s">
        <v>415</v>
      </c>
      <c r="X51" s="691"/>
      <c r="Y51" s="692"/>
      <c r="Z51" s="677" t="s">
        <v>167</v>
      </c>
      <c r="AA51" s="604" t="s">
        <v>416</v>
      </c>
      <c r="AB51" s="605"/>
      <c r="AC51" s="605"/>
      <c r="AD51" s="605"/>
      <c r="AE51" s="606"/>
      <c r="AF51" s="655" t="s">
        <v>417</v>
      </c>
      <c r="AG51" s="673" t="s">
        <v>418</v>
      </c>
      <c r="AH51" s="658" t="s">
        <v>769</v>
      </c>
      <c r="AI51" s="579" t="s">
        <v>767</v>
      </c>
      <c r="AJ51" s="580"/>
      <c r="AK51" s="580"/>
      <c r="AL51" s="580"/>
      <c r="AM51" s="580"/>
      <c r="AN51" s="580"/>
      <c r="AO51" s="580"/>
      <c r="AP51" s="580"/>
      <c r="AQ51" s="580"/>
      <c r="AR51" s="581"/>
      <c r="AS51" s="352"/>
      <c r="AT51" s="353"/>
      <c r="AU51" s="353"/>
      <c r="AV51" s="353"/>
      <c r="AW51" s="353"/>
      <c r="AX51" s="353"/>
      <c r="AY51" s="353"/>
      <c r="AZ51" s="353"/>
      <c r="BA51" s="354"/>
      <c r="BB51" s="188"/>
      <c r="BC51" s="188"/>
      <c r="BD51" s="188"/>
      <c r="BE51" s="188"/>
      <c r="BF51" s="188"/>
      <c r="BG51" s="188"/>
      <c r="BH51" s="188"/>
      <c r="BI51" s="188"/>
    </row>
    <row r="52" spans="1:61" ht="18.649999999999999" customHeight="1" x14ac:dyDescent="0.2">
      <c r="A52" s="730"/>
      <c r="B52" s="109"/>
      <c r="C52" s="109" t="s">
        <v>168</v>
      </c>
      <c r="D52" s="109"/>
      <c r="E52" s="109"/>
      <c r="F52" s="109"/>
      <c r="G52" s="124"/>
      <c r="H52" s="735"/>
      <c r="I52" s="736"/>
      <c r="J52" s="736"/>
      <c r="K52" s="737"/>
      <c r="L52" s="740"/>
      <c r="M52" s="125" t="s">
        <v>142</v>
      </c>
      <c r="N52" s="696">
        <v>25</v>
      </c>
      <c r="O52" s="680">
        <v>50</v>
      </c>
      <c r="P52" s="693">
        <v>100</v>
      </c>
      <c r="Q52" s="696">
        <v>25</v>
      </c>
      <c r="R52" s="680">
        <v>50</v>
      </c>
      <c r="S52" s="693">
        <v>100</v>
      </c>
      <c r="T52" s="696">
        <v>25</v>
      </c>
      <c r="U52" s="680">
        <v>50</v>
      </c>
      <c r="V52" s="693">
        <v>100</v>
      </c>
      <c r="W52" s="696">
        <v>25</v>
      </c>
      <c r="X52" s="680">
        <v>50</v>
      </c>
      <c r="Y52" s="693">
        <v>100</v>
      </c>
      <c r="Z52" s="678"/>
      <c r="AA52" s="649"/>
      <c r="AB52" s="650"/>
      <c r="AC52" s="650"/>
      <c r="AD52" s="650"/>
      <c r="AE52" s="651"/>
      <c r="AF52" s="656"/>
      <c r="AG52" s="674"/>
      <c r="AH52" s="659"/>
      <c r="AI52" s="582"/>
      <c r="AJ52" s="583"/>
      <c r="AK52" s="583"/>
      <c r="AL52" s="583"/>
      <c r="AM52" s="583"/>
      <c r="AN52" s="583"/>
      <c r="AO52" s="583"/>
      <c r="AP52" s="583"/>
      <c r="AQ52" s="583"/>
      <c r="AR52" s="584"/>
      <c r="AS52" s="667" t="s">
        <v>612</v>
      </c>
      <c r="AT52" s="668"/>
      <c r="AU52" s="668"/>
      <c r="AV52" s="668"/>
      <c r="AW52" s="668"/>
      <c r="AX52" s="668"/>
      <c r="AY52" s="668"/>
      <c r="AZ52" s="668"/>
      <c r="BA52" s="669"/>
      <c r="BB52" s="188"/>
      <c r="BC52" s="188"/>
      <c r="BD52" s="188"/>
      <c r="BE52" s="188"/>
      <c r="BF52" s="188"/>
      <c r="BG52" s="188"/>
      <c r="BH52" s="188"/>
      <c r="BI52" s="188"/>
    </row>
    <row r="53" spans="1:61" ht="18.649999999999999" customHeight="1" x14ac:dyDescent="0.2">
      <c r="A53" s="730"/>
      <c r="B53" s="109"/>
      <c r="C53" s="109"/>
      <c r="D53" s="109"/>
      <c r="E53" s="109"/>
      <c r="F53" s="109"/>
      <c r="G53" s="124"/>
      <c r="H53" s="735"/>
      <c r="I53" s="736"/>
      <c r="J53" s="736"/>
      <c r="K53" s="737"/>
      <c r="L53" s="740"/>
      <c r="M53" s="125" t="s">
        <v>419</v>
      </c>
      <c r="N53" s="697"/>
      <c r="O53" s="681"/>
      <c r="P53" s="694"/>
      <c r="Q53" s="697"/>
      <c r="R53" s="681"/>
      <c r="S53" s="694"/>
      <c r="T53" s="697"/>
      <c r="U53" s="681"/>
      <c r="V53" s="694"/>
      <c r="W53" s="697"/>
      <c r="X53" s="681"/>
      <c r="Y53" s="694"/>
      <c r="Z53" s="678"/>
      <c r="AA53" s="649" t="s">
        <v>169</v>
      </c>
      <c r="AB53" s="650"/>
      <c r="AC53" s="650"/>
      <c r="AD53" s="650"/>
      <c r="AE53" s="651"/>
      <c r="AF53" s="656"/>
      <c r="AG53" s="674"/>
      <c r="AH53" s="659"/>
      <c r="AI53" s="582"/>
      <c r="AJ53" s="583"/>
      <c r="AK53" s="583"/>
      <c r="AL53" s="583"/>
      <c r="AM53" s="583"/>
      <c r="AN53" s="583"/>
      <c r="AO53" s="583"/>
      <c r="AP53" s="583"/>
      <c r="AQ53" s="583"/>
      <c r="AR53" s="584"/>
      <c r="AS53" s="670"/>
      <c r="AT53" s="671"/>
      <c r="AU53" s="671"/>
      <c r="AV53" s="671"/>
      <c r="AW53" s="671"/>
      <c r="AX53" s="671"/>
      <c r="AY53" s="671"/>
      <c r="AZ53" s="671"/>
      <c r="BA53" s="672"/>
      <c r="BB53" s="188"/>
      <c r="BC53" s="188"/>
      <c r="BD53" s="188"/>
      <c r="BE53" s="188"/>
      <c r="BF53" s="188"/>
      <c r="BG53" s="188"/>
      <c r="BH53" s="188"/>
      <c r="BI53" s="188"/>
    </row>
    <row r="54" spans="1:61" ht="18.649999999999999" customHeight="1" x14ac:dyDescent="0.2">
      <c r="A54" s="730"/>
      <c r="B54" s="109"/>
      <c r="C54" s="109" t="s">
        <v>170</v>
      </c>
      <c r="D54" s="109"/>
      <c r="E54" s="109"/>
      <c r="F54" s="109" t="s">
        <v>118</v>
      </c>
      <c r="G54" s="124"/>
      <c r="H54" s="735"/>
      <c r="I54" s="736"/>
      <c r="J54" s="736"/>
      <c r="K54" s="737"/>
      <c r="L54" s="740"/>
      <c r="M54" s="125"/>
      <c r="N54" s="697"/>
      <c r="O54" s="681"/>
      <c r="P54" s="694"/>
      <c r="Q54" s="697"/>
      <c r="R54" s="681"/>
      <c r="S54" s="694"/>
      <c r="T54" s="697"/>
      <c r="U54" s="681"/>
      <c r="V54" s="694"/>
      <c r="W54" s="697"/>
      <c r="X54" s="681"/>
      <c r="Y54" s="694"/>
      <c r="Z54" s="679"/>
      <c r="AA54" s="649" t="s">
        <v>171</v>
      </c>
      <c r="AB54" s="650"/>
      <c r="AC54" s="650"/>
      <c r="AD54" s="650"/>
      <c r="AE54" s="651"/>
      <c r="AF54" s="657"/>
      <c r="AG54" s="675"/>
      <c r="AH54" s="660"/>
      <c r="AI54" s="582"/>
      <c r="AJ54" s="583"/>
      <c r="AK54" s="583"/>
      <c r="AL54" s="583"/>
      <c r="AM54" s="583"/>
      <c r="AN54" s="583"/>
      <c r="AO54" s="583"/>
      <c r="AP54" s="583"/>
      <c r="AQ54" s="583"/>
      <c r="AR54" s="584"/>
      <c r="AS54" s="661" t="s">
        <v>660</v>
      </c>
      <c r="AT54" s="662"/>
      <c r="AU54" s="662"/>
      <c r="AV54" s="662"/>
      <c r="AW54" s="662"/>
      <c r="AX54" s="662"/>
      <c r="AY54" s="662"/>
      <c r="AZ54" s="662"/>
      <c r="BA54" s="663"/>
      <c r="BB54" s="188"/>
      <c r="BC54" s="188"/>
      <c r="BD54" s="188"/>
      <c r="BE54" s="188"/>
      <c r="BF54" s="188"/>
      <c r="BG54" s="188"/>
      <c r="BH54" s="188"/>
      <c r="BI54" s="188"/>
    </row>
    <row r="55" spans="1:61" ht="18.649999999999999" customHeight="1" thickBot="1" x14ac:dyDescent="0.25">
      <c r="A55" s="731"/>
      <c r="B55" s="126"/>
      <c r="C55" s="126"/>
      <c r="D55" s="126"/>
      <c r="E55" s="126"/>
      <c r="F55" s="126"/>
      <c r="G55" s="127"/>
      <c r="H55" s="643"/>
      <c r="I55" s="738"/>
      <c r="J55" s="738"/>
      <c r="K55" s="644"/>
      <c r="L55" s="741"/>
      <c r="M55" s="128" t="s">
        <v>838</v>
      </c>
      <c r="N55" s="698"/>
      <c r="O55" s="682"/>
      <c r="P55" s="695"/>
      <c r="Q55" s="698"/>
      <c r="R55" s="682"/>
      <c r="S55" s="695"/>
      <c r="T55" s="698"/>
      <c r="U55" s="682"/>
      <c r="V55" s="695"/>
      <c r="W55" s="698"/>
      <c r="X55" s="682"/>
      <c r="Y55" s="695"/>
      <c r="Z55" s="158">
        <v>200</v>
      </c>
      <c r="AA55" s="652" t="s">
        <v>420</v>
      </c>
      <c r="AB55" s="653"/>
      <c r="AC55" s="653"/>
      <c r="AD55" s="653"/>
      <c r="AE55" s="654"/>
      <c r="AF55" s="591" t="s">
        <v>572</v>
      </c>
      <c r="AG55" s="592"/>
      <c r="AH55" s="400" t="s">
        <v>768</v>
      </c>
      <c r="AI55" s="585"/>
      <c r="AJ55" s="586"/>
      <c r="AK55" s="586"/>
      <c r="AL55" s="586"/>
      <c r="AM55" s="586"/>
      <c r="AN55" s="586"/>
      <c r="AO55" s="586"/>
      <c r="AP55" s="586"/>
      <c r="AQ55" s="586"/>
      <c r="AR55" s="587"/>
      <c r="AS55" s="664"/>
      <c r="AT55" s="665"/>
      <c r="AU55" s="665"/>
      <c r="AV55" s="665"/>
      <c r="AW55" s="665"/>
      <c r="AX55" s="665"/>
      <c r="AY55" s="665"/>
      <c r="AZ55" s="665"/>
      <c r="BA55" s="666"/>
      <c r="BB55" s="188"/>
      <c r="BC55" s="188"/>
      <c r="BD55" s="188"/>
      <c r="BE55" s="188"/>
      <c r="BF55" s="188"/>
      <c r="BG55" s="188"/>
      <c r="BH55" s="188"/>
      <c r="BI55" s="188"/>
    </row>
    <row r="56" spans="1:61" ht="18.75" customHeight="1" x14ac:dyDescent="0.2">
      <c r="A56" s="751"/>
      <c r="B56" s="721"/>
      <c r="C56" s="722"/>
      <c r="D56" s="723"/>
      <c r="E56" s="721"/>
      <c r="F56" s="722"/>
      <c r="G56" s="723"/>
      <c r="H56" s="725"/>
      <c r="I56" s="726"/>
      <c r="J56" s="726"/>
      <c r="K56" s="238" t="s">
        <v>172</v>
      </c>
      <c r="L56" s="727" t="str">
        <f>IF(H56="","",DATEDIF(BC56,$BC$2,"y"))</f>
        <v/>
      </c>
      <c r="M56" s="728" t="str">
        <f>IF(L56="","",LOOKUP(L56,$BF$14:$BF$22,$BG$14:$BG$22))</f>
        <v/>
      </c>
      <c r="N56" s="401"/>
      <c r="O56" s="403"/>
      <c r="P56" s="240"/>
      <c r="Q56" s="401"/>
      <c r="R56" s="403"/>
      <c r="S56" s="240"/>
      <c r="T56" s="401"/>
      <c r="U56" s="403"/>
      <c r="V56" s="240"/>
      <c r="W56" s="406"/>
      <c r="X56" s="407"/>
      <c r="Y56" s="241"/>
      <c r="Z56" s="239"/>
      <c r="AA56" s="231"/>
      <c r="AB56" s="303" t="s">
        <v>173</v>
      </c>
      <c r="AC56" s="232"/>
      <c r="AD56" s="300" t="s">
        <v>174</v>
      </c>
      <c r="AE56" s="233"/>
      <c r="AF56" s="226"/>
      <c r="AG56" s="224"/>
      <c r="AH56" s="224"/>
      <c r="AI56" s="597"/>
      <c r="AJ56" s="598"/>
      <c r="AK56" s="598"/>
      <c r="AL56" s="598"/>
      <c r="AM56" s="598"/>
      <c r="AN56" s="598"/>
      <c r="AO56" s="598"/>
      <c r="AP56" s="598"/>
      <c r="AQ56" s="598"/>
      <c r="AR56" s="599"/>
      <c r="AS56" s="308" t="s">
        <v>152</v>
      </c>
      <c r="AT56" s="699"/>
      <c r="AU56" s="699"/>
      <c r="AV56" s="699"/>
      <c r="AW56" s="699"/>
      <c r="AX56" s="699"/>
      <c r="AY56" s="699"/>
      <c r="AZ56" s="699"/>
      <c r="BA56" s="700"/>
      <c r="BB56" s="188"/>
      <c r="BC56" s="188" t="str">
        <f>IF(H56="","",CONCATENATE(H56,"/",H57,"/",J57))</f>
        <v/>
      </c>
      <c r="BD56" s="188"/>
      <c r="BE56" s="188"/>
      <c r="BF56" s="188"/>
      <c r="BG56" s="188"/>
      <c r="BH56" s="188"/>
      <c r="BI56" s="188"/>
    </row>
    <row r="57" spans="1:61" ht="18.75" customHeight="1" x14ac:dyDescent="0.2">
      <c r="A57" s="752"/>
      <c r="B57" s="759"/>
      <c r="C57" s="760"/>
      <c r="D57" s="761"/>
      <c r="E57" s="759"/>
      <c r="F57" s="760"/>
      <c r="G57" s="761"/>
      <c r="H57" s="102"/>
      <c r="I57" s="200" t="s">
        <v>175</v>
      </c>
      <c r="J57" s="103"/>
      <c r="K57" s="242" t="s">
        <v>176</v>
      </c>
      <c r="L57" s="719"/>
      <c r="M57" s="576"/>
      <c r="N57" s="402"/>
      <c r="O57" s="404"/>
      <c r="P57" s="244"/>
      <c r="Q57" s="402"/>
      <c r="R57" s="404"/>
      <c r="S57" s="244"/>
      <c r="T57" s="402"/>
      <c r="U57" s="404"/>
      <c r="V57" s="244"/>
      <c r="W57" s="402"/>
      <c r="X57" s="404"/>
      <c r="Y57" s="244"/>
      <c r="Z57" s="243"/>
      <c r="AA57" s="234"/>
      <c r="AB57" s="302" t="s">
        <v>173</v>
      </c>
      <c r="AC57" s="235"/>
      <c r="AD57" s="302" t="s">
        <v>174</v>
      </c>
      <c r="AE57" s="236"/>
      <c r="AF57" s="227"/>
      <c r="AG57" s="225"/>
      <c r="AH57" s="225"/>
      <c r="AI57" s="395" t="s">
        <v>494</v>
      </c>
      <c r="AJ57" s="577"/>
      <c r="AK57" s="577"/>
      <c r="AL57" s="577"/>
      <c r="AM57" s="577"/>
      <c r="AN57" s="577"/>
      <c r="AO57" s="577"/>
      <c r="AP57" s="577"/>
      <c r="AQ57" s="577"/>
      <c r="AR57" s="578"/>
      <c r="AS57" s="349" t="s">
        <v>658</v>
      </c>
      <c r="AT57" s="621"/>
      <c r="AU57" s="621"/>
      <c r="AV57" s="621"/>
      <c r="AW57" s="621"/>
      <c r="AX57" s="621"/>
      <c r="AY57" s="621"/>
      <c r="AZ57" s="621"/>
      <c r="BA57" s="622"/>
      <c r="BB57" s="188"/>
      <c r="BC57" s="188"/>
      <c r="BD57" s="188"/>
      <c r="BE57" s="188"/>
      <c r="BF57" s="188"/>
      <c r="BG57" s="188"/>
      <c r="BH57" s="188"/>
      <c r="BI57" s="188"/>
    </row>
    <row r="58" spans="1:61" ht="18.75" customHeight="1" x14ac:dyDescent="0.2">
      <c r="A58" s="752"/>
      <c r="B58" s="713"/>
      <c r="C58" s="714"/>
      <c r="D58" s="715"/>
      <c r="E58" s="713"/>
      <c r="F58" s="714"/>
      <c r="G58" s="715"/>
      <c r="H58" s="717"/>
      <c r="I58" s="718"/>
      <c r="J58" s="718"/>
      <c r="K58" s="238" t="s">
        <v>172</v>
      </c>
      <c r="L58" s="575" t="str">
        <f>IF(H58="","",DATEDIF(BC58,$BC$2,"y"))</f>
        <v/>
      </c>
      <c r="M58" s="575" t="str">
        <f>IF(L58="","",LOOKUP(L58,$BF$14:$BF$22,$BG$14:$BG$22))</f>
        <v/>
      </c>
      <c r="N58" s="401"/>
      <c r="O58" s="403"/>
      <c r="P58" s="240"/>
      <c r="Q58" s="401"/>
      <c r="R58" s="403"/>
      <c r="S58" s="240"/>
      <c r="T58" s="401"/>
      <c r="U58" s="403"/>
      <c r="V58" s="240"/>
      <c r="W58" s="401"/>
      <c r="X58" s="403"/>
      <c r="Y58" s="240"/>
      <c r="Z58" s="239"/>
      <c r="AA58" s="231"/>
      <c r="AB58" s="303" t="s">
        <v>173</v>
      </c>
      <c r="AC58" s="237"/>
      <c r="AD58" s="303" t="s">
        <v>174</v>
      </c>
      <c r="AE58" s="233"/>
      <c r="AF58" s="226"/>
      <c r="AG58" s="224"/>
      <c r="AH58" s="224"/>
      <c r="AI58" s="588"/>
      <c r="AJ58" s="589"/>
      <c r="AK58" s="589"/>
      <c r="AL58" s="589"/>
      <c r="AM58" s="589"/>
      <c r="AN58" s="589"/>
      <c r="AO58" s="589"/>
      <c r="AP58" s="589"/>
      <c r="AQ58" s="589"/>
      <c r="AR58" s="590"/>
      <c r="AS58" s="309" t="s">
        <v>152</v>
      </c>
      <c r="AT58" s="619"/>
      <c r="AU58" s="619"/>
      <c r="AV58" s="619"/>
      <c r="AW58" s="619"/>
      <c r="AX58" s="619"/>
      <c r="AY58" s="619"/>
      <c r="AZ58" s="619"/>
      <c r="BA58" s="620"/>
      <c r="BB58" s="188"/>
      <c r="BC58" s="188" t="str">
        <f>IF(H58="","",CONCATENATE(H58,"/",H59,"/",J59))</f>
        <v/>
      </c>
      <c r="BD58" s="188"/>
      <c r="BE58" s="188"/>
      <c r="BF58" s="188"/>
      <c r="BG58" s="188"/>
      <c r="BH58" s="188"/>
      <c r="BI58" s="188"/>
    </row>
    <row r="59" spans="1:61" ht="18.75" customHeight="1" x14ac:dyDescent="0.2">
      <c r="A59" s="752"/>
      <c r="B59" s="759"/>
      <c r="C59" s="760"/>
      <c r="D59" s="761"/>
      <c r="E59" s="759"/>
      <c r="F59" s="760"/>
      <c r="G59" s="761"/>
      <c r="H59" s="102"/>
      <c r="I59" s="200" t="s">
        <v>175</v>
      </c>
      <c r="J59" s="103"/>
      <c r="K59" s="305" t="s">
        <v>176</v>
      </c>
      <c r="L59" s="576"/>
      <c r="M59" s="576"/>
      <c r="N59" s="402"/>
      <c r="O59" s="404"/>
      <c r="P59" s="244"/>
      <c r="Q59" s="402"/>
      <c r="R59" s="404"/>
      <c r="S59" s="244"/>
      <c r="T59" s="402"/>
      <c r="U59" s="404"/>
      <c r="V59" s="244"/>
      <c r="W59" s="402"/>
      <c r="X59" s="404"/>
      <c r="Y59" s="244"/>
      <c r="Z59" s="243"/>
      <c r="AA59" s="234"/>
      <c r="AB59" s="302" t="s">
        <v>173</v>
      </c>
      <c r="AC59" s="235"/>
      <c r="AD59" s="302" t="s">
        <v>174</v>
      </c>
      <c r="AE59" s="236"/>
      <c r="AF59" s="227"/>
      <c r="AG59" s="225"/>
      <c r="AH59" s="225"/>
      <c r="AI59" s="395" t="s">
        <v>494</v>
      </c>
      <c r="AJ59" s="577"/>
      <c r="AK59" s="577"/>
      <c r="AL59" s="577"/>
      <c r="AM59" s="577"/>
      <c r="AN59" s="577"/>
      <c r="AO59" s="577"/>
      <c r="AP59" s="577"/>
      <c r="AQ59" s="577"/>
      <c r="AR59" s="578"/>
      <c r="AS59" s="350" t="s">
        <v>659</v>
      </c>
      <c r="AT59" s="621"/>
      <c r="AU59" s="621"/>
      <c r="AV59" s="621"/>
      <c r="AW59" s="621"/>
      <c r="AX59" s="621"/>
      <c r="AY59" s="621"/>
      <c r="AZ59" s="621"/>
      <c r="BA59" s="622"/>
      <c r="BB59" s="188"/>
      <c r="BC59" s="188"/>
      <c r="BD59" s="188"/>
      <c r="BE59" s="188"/>
      <c r="BF59" s="188"/>
      <c r="BG59" s="188"/>
      <c r="BH59" s="188"/>
      <c r="BI59" s="188"/>
    </row>
    <row r="60" spans="1:61" ht="18.75" customHeight="1" x14ac:dyDescent="0.2">
      <c r="A60" s="752"/>
      <c r="B60" s="713"/>
      <c r="C60" s="714"/>
      <c r="D60" s="715"/>
      <c r="E60" s="713"/>
      <c r="F60" s="714"/>
      <c r="G60" s="715"/>
      <c r="H60" s="717"/>
      <c r="I60" s="718"/>
      <c r="J60" s="718"/>
      <c r="K60" s="238" t="s">
        <v>172</v>
      </c>
      <c r="L60" s="575" t="str">
        <f>IF(H60="","",DATEDIF(BC60,$BC$2,"y"))</f>
        <v/>
      </c>
      <c r="M60" s="575" t="str">
        <f>IF(L60="","",LOOKUP(L60,$BF$14:$BF$22,$BG$14:$BG$22))</f>
        <v/>
      </c>
      <c r="N60" s="401"/>
      <c r="O60" s="403"/>
      <c r="P60" s="240"/>
      <c r="Q60" s="401"/>
      <c r="R60" s="403"/>
      <c r="S60" s="240"/>
      <c r="T60" s="401"/>
      <c r="U60" s="403"/>
      <c r="V60" s="240"/>
      <c r="W60" s="401"/>
      <c r="X60" s="403"/>
      <c r="Y60" s="240"/>
      <c r="Z60" s="239"/>
      <c r="AA60" s="231"/>
      <c r="AB60" s="303" t="s">
        <v>173</v>
      </c>
      <c r="AC60" s="237"/>
      <c r="AD60" s="303" t="s">
        <v>174</v>
      </c>
      <c r="AE60" s="233"/>
      <c r="AF60" s="226"/>
      <c r="AG60" s="224"/>
      <c r="AH60" s="224"/>
      <c r="AI60" s="588"/>
      <c r="AJ60" s="589"/>
      <c r="AK60" s="589"/>
      <c r="AL60" s="589"/>
      <c r="AM60" s="589"/>
      <c r="AN60" s="589"/>
      <c r="AO60" s="589"/>
      <c r="AP60" s="589"/>
      <c r="AQ60" s="589"/>
      <c r="AR60" s="590"/>
      <c r="AS60" s="309" t="s">
        <v>152</v>
      </c>
      <c r="AT60" s="619"/>
      <c r="AU60" s="619"/>
      <c r="AV60" s="619"/>
      <c r="AW60" s="619"/>
      <c r="AX60" s="619"/>
      <c r="AY60" s="619"/>
      <c r="AZ60" s="619"/>
      <c r="BA60" s="620"/>
      <c r="BB60" s="188"/>
      <c r="BC60" s="188" t="str">
        <f>IF(H60="","",CONCATENATE(H60,"/",H61,"/",J61))</f>
        <v/>
      </c>
      <c r="BD60" s="188"/>
      <c r="BE60" s="188"/>
      <c r="BF60" s="188"/>
      <c r="BG60" s="188"/>
      <c r="BH60" s="188"/>
      <c r="BI60" s="188"/>
    </row>
    <row r="61" spans="1:61" ht="18.75" customHeight="1" x14ac:dyDescent="0.2">
      <c r="A61" s="752"/>
      <c r="B61" s="759"/>
      <c r="C61" s="760"/>
      <c r="D61" s="761"/>
      <c r="E61" s="759"/>
      <c r="F61" s="760"/>
      <c r="G61" s="761"/>
      <c r="H61" s="102"/>
      <c r="I61" s="200" t="s">
        <v>175</v>
      </c>
      <c r="J61" s="103"/>
      <c r="K61" s="242" t="s">
        <v>176</v>
      </c>
      <c r="L61" s="576"/>
      <c r="M61" s="576"/>
      <c r="N61" s="402"/>
      <c r="O61" s="404"/>
      <c r="P61" s="244"/>
      <c r="Q61" s="402"/>
      <c r="R61" s="404"/>
      <c r="S61" s="244"/>
      <c r="T61" s="402"/>
      <c r="U61" s="404"/>
      <c r="V61" s="244"/>
      <c r="W61" s="402"/>
      <c r="X61" s="404"/>
      <c r="Y61" s="244"/>
      <c r="Z61" s="243"/>
      <c r="AA61" s="234"/>
      <c r="AB61" s="302" t="s">
        <v>173</v>
      </c>
      <c r="AC61" s="235"/>
      <c r="AD61" s="302" t="s">
        <v>174</v>
      </c>
      <c r="AE61" s="236"/>
      <c r="AF61" s="227"/>
      <c r="AG61" s="225"/>
      <c r="AH61" s="225"/>
      <c r="AI61" s="395" t="s">
        <v>494</v>
      </c>
      <c r="AJ61" s="577"/>
      <c r="AK61" s="577"/>
      <c r="AL61" s="577"/>
      <c r="AM61" s="577"/>
      <c r="AN61" s="577"/>
      <c r="AO61" s="577"/>
      <c r="AP61" s="577"/>
      <c r="AQ61" s="577"/>
      <c r="AR61" s="578"/>
      <c r="AS61" s="350" t="s">
        <v>659</v>
      </c>
      <c r="AT61" s="621"/>
      <c r="AU61" s="621"/>
      <c r="AV61" s="621"/>
      <c r="AW61" s="621"/>
      <c r="AX61" s="621"/>
      <c r="AY61" s="621"/>
      <c r="AZ61" s="621"/>
      <c r="BA61" s="622"/>
      <c r="BB61" s="188"/>
      <c r="BC61" s="188"/>
      <c r="BD61" s="188"/>
      <c r="BE61" s="188"/>
      <c r="BF61" s="188"/>
      <c r="BG61" s="188"/>
      <c r="BH61" s="188"/>
      <c r="BI61" s="188"/>
    </row>
    <row r="62" spans="1:61" ht="18.75" customHeight="1" x14ac:dyDescent="0.2">
      <c r="A62" s="752"/>
      <c r="B62" s="713"/>
      <c r="C62" s="714"/>
      <c r="D62" s="715"/>
      <c r="E62" s="713"/>
      <c r="F62" s="714"/>
      <c r="G62" s="715"/>
      <c r="H62" s="717"/>
      <c r="I62" s="718"/>
      <c r="J62" s="718"/>
      <c r="K62" s="238" t="s">
        <v>172</v>
      </c>
      <c r="L62" s="575" t="str">
        <f>IF(H62="","",DATEDIF(BC62,$BC$2,"y"))</f>
        <v/>
      </c>
      <c r="M62" s="575" t="str">
        <f>IF(L62="","",LOOKUP(L62,$BF$14:$BF$22,$BG$14:$BG$22))</f>
        <v/>
      </c>
      <c r="N62" s="401"/>
      <c r="O62" s="403"/>
      <c r="P62" s="240"/>
      <c r="Q62" s="401"/>
      <c r="R62" s="403"/>
      <c r="S62" s="240"/>
      <c r="T62" s="401"/>
      <c r="U62" s="403"/>
      <c r="V62" s="240"/>
      <c r="W62" s="401"/>
      <c r="X62" s="403"/>
      <c r="Y62" s="240"/>
      <c r="Z62" s="239"/>
      <c r="AA62" s="231"/>
      <c r="AB62" s="303" t="s">
        <v>173</v>
      </c>
      <c r="AC62" s="237"/>
      <c r="AD62" s="303" t="s">
        <v>174</v>
      </c>
      <c r="AE62" s="233"/>
      <c r="AF62" s="226"/>
      <c r="AG62" s="224"/>
      <c r="AH62" s="224"/>
      <c r="AI62" s="588"/>
      <c r="AJ62" s="589"/>
      <c r="AK62" s="589"/>
      <c r="AL62" s="589"/>
      <c r="AM62" s="589"/>
      <c r="AN62" s="589"/>
      <c r="AO62" s="589"/>
      <c r="AP62" s="589"/>
      <c r="AQ62" s="589"/>
      <c r="AR62" s="590"/>
      <c r="AS62" s="309" t="s">
        <v>152</v>
      </c>
      <c r="AT62" s="619"/>
      <c r="AU62" s="619"/>
      <c r="AV62" s="619"/>
      <c r="AW62" s="619"/>
      <c r="AX62" s="619"/>
      <c r="AY62" s="619"/>
      <c r="AZ62" s="619"/>
      <c r="BA62" s="620"/>
      <c r="BB62" s="188"/>
      <c r="BC62" s="188" t="str">
        <f>IF(H62="","",CONCATENATE(H62,"/",H63,"/",J63))</f>
        <v/>
      </c>
      <c r="BD62" s="188"/>
      <c r="BE62" s="188"/>
      <c r="BF62" s="188"/>
      <c r="BG62" s="188"/>
      <c r="BH62" s="188"/>
      <c r="BI62" s="188"/>
    </row>
    <row r="63" spans="1:61" ht="18.75" customHeight="1" x14ac:dyDescent="0.2">
      <c r="A63" s="752"/>
      <c r="B63" s="759"/>
      <c r="C63" s="760"/>
      <c r="D63" s="761"/>
      <c r="E63" s="759"/>
      <c r="F63" s="760"/>
      <c r="G63" s="761"/>
      <c r="H63" s="102"/>
      <c r="I63" s="200" t="s">
        <v>175</v>
      </c>
      <c r="J63" s="103"/>
      <c r="K63" s="242" t="s">
        <v>176</v>
      </c>
      <c r="L63" s="576"/>
      <c r="M63" s="576"/>
      <c r="N63" s="402"/>
      <c r="O63" s="404"/>
      <c r="P63" s="244"/>
      <c r="Q63" s="402"/>
      <c r="R63" s="404"/>
      <c r="S63" s="244"/>
      <c r="T63" s="402"/>
      <c r="U63" s="404"/>
      <c r="V63" s="244"/>
      <c r="W63" s="402"/>
      <c r="X63" s="404"/>
      <c r="Y63" s="244"/>
      <c r="Z63" s="243"/>
      <c r="AA63" s="234"/>
      <c r="AB63" s="302" t="s">
        <v>173</v>
      </c>
      <c r="AC63" s="235"/>
      <c r="AD63" s="302" t="s">
        <v>174</v>
      </c>
      <c r="AE63" s="236"/>
      <c r="AF63" s="227"/>
      <c r="AG63" s="225"/>
      <c r="AH63" s="225"/>
      <c r="AI63" s="395" t="s">
        <v>494</v>
      </c>
      <c r="AJ63" s="577"/>
      <c r="AK63" s="577"/>
      <c r="AL63" s="577"/>
      <c r="AM63" s="577"/>
      <c r="AN63" s="577"/>
      <c r="AO63" s="577"/>
      <c r="AP63" s="577"/>
      <c r="AQ63" s="577"/>
      <c r="AR63" s="578"/>
      <c r="AS63" s="350" t="s">
        <v>659</v>
      </c>
      <c r="AT63" s="621"/>
      <c r="AU63" s="621"/>
      <c r="AV63" s="621"/>
      <c r="AW63" s="621"/>
      <c r="AX63" s="621"/>
      <c r="AY63" s="621"/>
      <c r="AZ63" s="621"/>
      <c r="BA63" s="622"/>
      <c r="BB63" s="188"/>
      <c r="BC63" s="188"/>
      <c r="BD63" s="188"/>
      <c r="BE63" s="188"/>
      <c r="BF63" s="188"/>
      <c r="BG63" s="188"/>
      <c r="BH63" s="188"/>
      <c r="BI63" s="188"/>
    </row>
    <row r="64" spans="1:61" ht="18.75" customHeight="1" x14ac:dyDescent="0.2">
      <c r="A64" s="752"/>
      <c r="B64" s="713"/>
      <c r="C64" s="714"/>
      <c r="D64" s="715"/>
      <c r="E64" s="713"/>
      <c r="F64" s="714"/>
      <c r="G64" s="715"/>
      <c r="H64" s="717"/>
      <c r="I64" s="718"/>
      <c r="J64" s="718"/>
      <c r="K64" s="238" t="s">
        <v>172</v>
      </c>
      <c r="L64" s="575" t="str">
        <f>IF(H64="","",DATEDIF(BC64,$BC$2,"y"))</f>
        <v/>
      </c>
      <c r="M64" s="575" t="str">
        <f>IF(L64="","",LOOKUP(L64,$BF$14:$BF$22,$BG$14:$BG$22))</f>
        <v/>
      </c>
      <c r="N64" s="401"/>
      <c r="O64" s="403"/>
      <c r="P64" s="240"/>
      <c r="Q64" s="401"/>
      <c r="R64" s="403"/>
      <c r="S64" s="240"/>
      <c r="T64" s="401"/>
      <c r="U64" s="403"/>
      <c r="V64" s="240"/>
      <c r="W64" s="401"/>
      <c r="X64" s="403"/>
      <c r="Y64" s="240"/>
      <c r="Z64" s="239"/>
      <c r="AA64" s="231"/>
      <c r="AB64" s="303" t="s">
        <v>173</v>
      </c>
      <c r="AC64" s="237"/>
      <c r="AD64" s="303" t="s">
        <v>174</v>
      </c>
      <c r="AE64" s="233"/>
      <c r="AF64" s="226"/>
      <c r="AG64" s="224"/>
      <c r="AH64" s="224"/>
      <c r="AI64" s="588"/>
      <c r="AJ64" s="589"/>
      <c r="AK64" s="589"/>
      <c r="AL64" s="589"/>
      <c r="AM64" s="589"/>
      <c r="AN64" s="589"/>
      <c r="AO64" s="589"/>
      <c r="AP64" s="589"/>
      <c r="AQ64" s="589"/>
      <c r="AR64" s="590"/>
      <c r="AS64" s="309" t="s">
        <v>152</v>
      </c>
      <c r="AT64" s="619"/>
      <c r="AU64" s="619"/>
      <c r="AV64" s="619"/>
      <c r="AW64" s="619"/>
      <c r="AX64" s="619"/>
      <c r="AY64" s="619"/>
      <c r="AZ64" s="619"/>
      <c r="BA64" s="620"/>
      <c r="BB64" s="188"/>
      <c r="BC64" s="188" t="str">
        <f>IF(H64="","",CONCATENATE(H64,"/",H65,"/",J65))</f>
        <v/>
      </c>
      <c r="BD64" s="188"/>
      <c r="BE64" s="188"/>
      <c r="BF64" s="188"/>
      <c r="BG64" s="188"/>
      <c r="BH64" s="188"/>
      <c r="BI64" s="188"/>
    </row>
    <row r="65" spans="1:61" ht="18.75" customHeight="1" x14ac:dyDescent="0.2">
      <c r="A65" s="752"/>
      <c r="B65" s="759"/>
      <c r="C65" s="760"/>
      <c r="D65" s="761"/>
      <c r="E65" s="759"/>
      <c r="F65" s="760"/>
      <c r="G65" s="761"/>
      <c r="H65" s="102"/>
      <c r="I65" s="200" t="s">
        <v>175</v>
      </c>
      <c r="J65" s="103"/>
      <c r="K65" s="242" t="s">
        <v>176</v>
      </c>
      <c r="L65" s="576"/>
      <c r="M65" s="576"/>
      <c r="N65" s="402"/>
      <c r="O65" s="404"/>
      <c r="P65" s="244"/>
      <c r="Q65" s="402"/>
      <c r="R65" s="404"/>
      <c r="S65" s="244"/>
      <c r="T65" s="402"/>
      <c r="U65" s="404"/>
      <c r="V65" s="244"/>
      <c r="W65" s="402"/>
      <c r="X65" s="404"/>
      <c r="Y65" s="244"/>
      <c r="Z65" s="243"/>
      <c r="AA65" s="234"/>
      <c r="AB65" s="302" t="s">
        <v>173</v>
      </c>
      <c r="AC65" s="235"/>
      <c r="AD65" s="302" t="s">
        <v>174</v>
      </c>
      <c r="AE65" s="236"/>
      <c r="AF65" s="227"/>
      <c r="AG65" s="225"/>
      <c r="AH65" s="225"/>
      <c r="AI65" s="395" t="s">
        <v>494</v>
      </c>
      <c r="AJ65" s="577"/>
      <c r="AK65" s="577"/>
      <c r="AL65" s="577"/>
      <c r="AM65" s="577"/>
      <c r="AN65" s="577"/>
      <c r="AO65" s="577"/>
      <c r="AP65" s="577"/>
      <c r="AQ65" s="577"/>
      <c r="AR65" s="578"/>
      <c r="AS65" s="350" t="s">
        <v>659</v>
      </c>
      <c r="AT65" s="621"/>
      <c r="AU65" s="621"/>
      <c r="AV65" s="621"/>
      <c r="AW65" s="621"/>
      <c r="AX65" s="621"/>
      <c r="AY65" s="621"/>
      <c r="AZ65" s="621"/>
      <c r="BA65" s="622"/>
      <c r="BB65" s="188"/>
      <c r="BC65" s="188"/>
      <c r="BD65" s="188"/>
      <c r="BE65" s="188"/>
      <c r="BF65" s="188"/>
      <c r="BG65" s="188"/>
      <c r="BH65" s="188"/>
      <c r="BI65" s="188"/>
    </row>
    <row r="66" spans="1:61" ht="18.75" customHeight="1" x14ac:dyDescent="0.2">
      <c r="A66" s="752"/>
      <c r="B66" s="713"/>
      <c r="C66" s="714"/>
      <c r="D66" s="715"/>
      <c r="E66" s="713"/>
      <c r="F66" s="714"/>
      <c r="G66" s="715"/>
      <c r="H66" s="717"/>
      <c r="I66" s="718"/>
      <c r="J66" s="718"/>
      <c r="K66" s="238" t="s">
        <v>172</v>
      </c>
      <c r="L66" s="575" t="str">
        <f>IF(H66="","",DATEDIF(BC66,$BC$2,"y"))</f>
        <v/>
      </c>
      <c r="M66" s="575" t="str">
        <f>IF(L66="","",LOOKUP(L66,$BF$14:$BF$22,$BG$14:$BG$22))</f>
        <v/>
      </c>
      <c r="N66" s="401"/>
      <c r="O66" s="403"/>
      <c r="P66" s="240"/>
      <c r="Q66" s="401"/>
      <c r="R66" s="403"/>
      <c r="S66" s="240"/>
      <c r="T66" s="401"/>
      <c r="U66" s="403"/>
      <c r="V66" s="240"/>
      <c r="W66" s="401"/>
      <c r="X66" s="403"/>
      <c r="Y66" s="240"/>
      <c r="Z66" s="239"/>
      <c r="AA66" s="231"/>
      <c r="AB66" s="303" t="s">
        <v>173</v>
      </c>
      <c r="AC66" s="237"/>
      <c r="AD66" s="303" t="s">
        <v>174</v>
      </c>
      <c r="AE66" s="233"/>
      <c r="AF66" s="226"/>
      <c r="AG66" s="224"/>
      <c r="AH66" s="224"/>
      <c r="AI66" s="588"/>
      <c r="AJ66" s="589"/>
      <c r="AK66" s="589"/>
      <c r="AL66" s="589"/>
      <c r="AM66" s="589"/>
      <c r="AN66" s="589"/>
      <c r="AO66" s="589"/>
      <c r="AP66" s="589"/>
      <c r="AQ66" s="589"/>
      <c r="AR66" s="590"/>
      <c r="AS66" s="309" t="s">
        <v>152</v>
      </c>
      <c r="AT66" s="619"/>
      <c r="AU66" s="619"/>
      <c r="AV66" s="619"/>
      <c r="AW66" s="619"/>
      <c r="AX66" s="619"/>
      <c r="AY66" s="619"/>
      <c r="AZ66" s="619"/>
      <c r="BA66" s="620"/>
      <c r="BB66" s="188"/>
      <c r="BC66" s="188" t="str">
        <f>IF(H66="","",CONCATENATE(H66,"/",H67,"/",J67))</f>
        <v/>
      </c>
      <c r="BD66" s="188"/>
      <c r="BE66" s="188"/>
      <c r="BF66" s="188"/>
      <c r="BG66" s="188"/>
      <c r="BH66" s="188"/>
      <c r="BI66" s="188"/>
    </row>
    <row r="67" spans="1:61" ht="18.75" customHeight="1" x14ac:dyDescent="0.2">
      <c r="A67" s="752"/>
      <c r="B67" s="759"/>
      <c r="C67" s="760"/>
      <c r="D67" s="761"/>
      <c r="E67" s="759"/>
      <c r="F67" s="760"/>
      <c r="G67" s="761"/>
      <c r="H67" s="102"/>
      <c r="I67" s="200" t="s">
        <v>175</v>
      </c>
      <c r="J67" s="103"/>
      <c r="K67" s="242" t="s">
        <v>176</v>
      </c>
      <c r="L67" s="576"/>
      <c r="M67" s="576"/>
      <c r="N67" s="402"/>
      <c r="O67" s="404"/>
      <c r="P67" s="244"/>
      <c r="Q67" s="402"/>
      <c r="R67" s="404"/>
      <c r="S67" s="244"/>
      <c r="T67" s="402"/>
      <c r="U67" s="404"/>
      <c r="V67" s="244"/>
      <c r="W67" s="402"/>
      <c r="X67" s="404"/>
      <c r="Y67" s="244"/>
      <c r="Z67" s="243"/>
      <c r="AA67" s="234"/>
      <c r="AB67" s="302" t="s">
        <v>173</v>
      </c>
      <c r="AC67" s="235"/>
      <c r="AD67" s="302" t="s">
        <v>174</v>
      </c>
      <c r="AE67" s="236"/>
      <c r="AF67" s="227"/>
      <c r="AG67" s="225"/>
      <c r="AH67" s="225"/>
      <c r="AI67" s="395" t="s">
        <v>494</v>
      </c>
      <c r="AJ67" s="577"/>
      <c r="AK67" s="577"/>
      <c r="AL67" s="577"/>
      <c r="AM67" s="577"/>
      <c r="AN67" s="577"/>
      <c r="AO67" s="577"/>
      <c r="AP67" s="577"/>
      <c r="AQ67" s="577"/>
      <c r="AR67" s="578"/>
      <c r="AS67" s="350" t="s">
        <v>659</v>
      </c>
      <c r="AT67" s="445"/>
      <c r="AU67" s="445"/>
      <c r="AV67" s="445"/>
      <c r="AW67" s="445"/>
      <c r="AX67" s="445"/>
      <c r="AY67" s="445"/>
      <c r="AZ67" s="445"/>
      <c r="BA67" s="348"/>
      <c r="BB67" s="188"/>
      <c r="BC67" s="188"/>
      <c r="BD67" s="188"/>
      <c r="BE67" s="188"/>
      <c r="BF67" s="188"/>
      <c r="BG67" s="188"/>
      <c r="BH67" s="188"/>
      <c r="BI67" s="188"/>
    </row>
    <row r="68" spans="1:61" ht="18.75" customHeight="1" x14ac:dyDescent="0.2">
      <c r="A68" s="752"/>
      <c r="B68" s="713"/>
      <c r="C68" s="714"/>
      <c r="D68" s="715"/>
      <c r="E68" s="713"/>
      <c r="F68" s="714"/>
      <c r="G68" s="715"/>
      <c r="H68" s="717"/>
      <c r="I68" s="718"/>
      <c r="J68" s="718"/>
      <c r="K68" s="238" t="s">
        <v>172</v>
      </c>
      <c r="L68" s="575" t="str">
        <f>IF(H68="","",DATEDIF(BC68,$BC$2,"y"))</f>
        <v/>
      </c>
      <c r="M68" s="575" t="str">
        <f>IF(L68="","",LOOKUP(L68,$BF$14:$BF$22,$BG$14:$BG$22))</f>
        <v/>
      </c>
      <c r="N68" s="401"/>
      <c r="O68" s="403"/>
      <c r="P68" s="240"/>
      <c r="Q68" s="401"/>
      <c r="R68" s="403"/>
      <c r="S68" s="240"/>
      <c r="T68" s="401"/>
      <c r="U68" s="403"/>
      <c r="V68" s="240"/>
      <c r="W68" s="401"/>
      <c r="X68" s="403"/>
      <c r="Y68" s="240"/>
      <c r="Z68" s="239"/>
      <c r="AA68" s="231"/>
      <c r="AB68" s="303" t="s">
        <v>173</v>
      </c>
      <c r="AC68" s="237"/>
      <c r="AD68" s="303" t="s">
        <v>174</v>
      </c>
      <c r="AE68" s="233"/>
      <c r="AF68" s="226"/>
      <c r="AG68" s="224"/>
      <c r="AH68" s="224"/>
      <c r="AI68" s="588"/>
      <c r="AJ68" s="589"/>
      <c r="AK68" s="589"/>
      <c r="AL68" s="589"/>
      <c r="AM68" s="589"/>
      <c r="AN68" s="589"/>
      <c r="AO68" s="589"/>
      <c r="AP68" s="589"/>
      <c r="AQ68" s="589"/>
      <c r="AR68" s="590"/>
      <c r="AS68" s="309" t="s">
        <v>152</v>
      </c>
      <c r="AT68" s="619"/>
      <c r="AU68" s="619"/>
      <c r="AV68" s="619"/>
      <c r="AW68" s="619"/>
      <c r="AX68" s="619"/>
      <c r="AY68" s="619"/>
      <c r="AZ68" s="619"/>
      <c r="BA68" s="620"/>
      <c r="BB68" s="188"/>
      <c r="BC68" s="188" t="str">
        <f>IF(H68="","",CONCATENATE(H68,"/",H69,"/",J69))</f>
        <v/>
      </c>
      <c r="BD68" s="188"/>
      <c r="BE68" s="188"/>
      <c r="BF68" s="188"/>
      <c r="BG68" s="188"/>
      <c r="BH68" s="188"/>
      <c r="BI68" s="188"/>
    </row>
    <row r="69" spans="1:61" ht="18.75" customHeight="1" x14ac:dyDescent="0.2">
      <c r="A69" s="752"/>
      <c r="B69" s="759"/>
      <c r="C69" s="760"/>
      <c r="D69" s="761"/>
      <c r="E69" s="759"/>
      <c r="F69" s="760"/>
      <c r="G69" s="761"/>
      <c r="H69" s="102"/>
      <c r="I69" s="200" t="s">
        <v>175</v>
      </c>
      <c r="J69" s="103"/>
      <c r="K69" s="242" t="s">
        <v>176</v>
      </c>
      <c r="L69" s="576"/>
      <c r="M69" s="576"/>
      <c r="N69" s="402"/>
      <c r="O69" s="404"/>
      <c r="P69" s="244"/>
      <c r="Q69" s="402"/>
      <c r="R69" s="404"/>
      <c r="S69" s="244"/>
      <c r="T69" s="402"/>
      <c r="U69" s="404"/>
      <c r="V69" s="244"/>
      <c r="W69" s="402"/>
      <c r="X69" s="404"/>
      <c r="Y69" s="244"/>
      <c r="Z69" s="243"/>
      <c r="AA69" s="234"/>
      <c r="AB69" s="302" t="s">
        <v>173</v>
      </c>
      <c r="AC69" s="235"/>
      <c r="AD69" s="302" t="s">
        <v>174</v>
      </c>
      <c r="AE69" s="236"/>
      <c r="AF69" s="227"/>
      <c r="AG69" s="225"/>
      <c r="AH69" s="225"/>
      <c r="AI69" s="395" t="s">
        <v>494</v>
      </c>
      <c r="AJ69" s="577"/>
      <c r="AK69" s="577"/>
      <c r="AL69" s="577"/>
      <c r="AM69" s="577"/>
      <c r="AN69" s="577"/>
      <c r="AO69" s="577"/>
      <c r="AP69" s="577"/>
      <c r="AQ69" s="577"/>
      <c r="AR69" s="578"/>
      <c r="AS69" s="350" t="s">
        <v>659</v>
      </c>
      <c r="AT69" s="621"/>
      <c r="AU69" s="621"/>
      <c r="AV69" s="621"/>
      <c r="AW69" s="621"/>
      <c r="AX69" s="621"/>
      <c r="AY69" s="621"/>
      <c r="AZ69" s="621"/>
      <c r="BA69" s="622"/>
      <c r="BB69" s="188"/>
      <c r="BC69" s="188"/>
      <c r="BD69" s="188"/>
      <c r="BE69" s="188"/>
      <c r="BF69" s="188"/>
      <c r="BG69" s="188"/>
      <c r="BH69" s="188"/>
      <c r="BI69" s="188"/>
    </row>
    <row r="70" spans="1:61" ht="18.75" customHeight="1" x14ac:dyDescent="0.2">
      <c r="A70" s="752"/>
      <c r="B70" s="713"/>
      <c r="C70" s="714"/>
      <c r="D70" s="715"/>
      <c r="E70" s="713"/>
      <c r="F70" s="714"/>
      <c r="G70" s="715"/>
      <c r="H70" s="717"/>
      <c r="I70" s="718"/>
      <c r="J70" s="718"/>
      <c r="K70" s="238" t="s">
        <v>172</v>
      </c>
      <c r="L70" s="575" t="str">
        <f>IF(H70="","",DATEDIF(BC70,$BC$2,"y"))</f>
        <v/>
      </c>
      <c r="M70" s="575" t="str">
        <f>IF(L70="","",LOOKUP(L70,$BF$14:$BF$22,$BG$14:$BG$22))</f>
        <v/>
      </c>
      <c r="N70" s="401"/>
      <c r="O70" s="403"/>
      <c r="P70" s="240"/>
      <c r="Q70" s="401"/>
      <c r="R70" s="403"/>
      <c r="S70" s="240"/>
      <c r="T70" s="401"/>
      <c r="U70" s="403"/>
      <c r="V70" s="240"/>
      <c r="W70" s="401"/>
      <c r="X70" s="403"/>
      <c r="Y70" s="240"/>
      <c r="Z70" s="239"/>
      <c r="AA70" s="231"/>
      <c r="AB70" s="303" t="s">
        <v>173</v>
      </c>
      <c r="AC70" s="237"/>
      <c r="AD70" s="303" t="s">
        <v>174</v>
      </c>
      <c r="AE70" s="233"/>
      <c r="AF70" s="226"/>
      <c r="AG70" s="224"/>
      <c r="AH70" s="224"/>
      <c r="AI70" s="588"/>
      <c r="AJ70" s="589"/>
      <c r="AK70" s="589"/>
      <c r="AL70" s="589"/>
      <c r="AM70" s="589"/>
      <c r="AN70" s="589"/>
      <c r="AO70" s="589"/>
      <c r="AP70" s="589"/>
      <c r="AQ70" s="589"/>
      <c r="AR70" s="590"/>
      <c r="AS70" s="309" t="s">
        <v>152</v>
      </c>
      <c r="AT70" s="619"/>
      <c r="AU70" s="619"/>
      <c r="AV70" s="619"/>
      <c r="AW70" s="619"/>
      <c r="AX70" s="619"/>
      <c r="AY70" s="619"/>
      <c r="AZ70" s="619"/>
      <c r="BA70" s="620"/>
      <c r="BB70" s="188"/>
      <c r="BC70" s="188" t="str">
        <f>IF(H70="","",CONCATENATE(H70,"/",H71,"/",J71))</f>
        <v/>
      </c>
      <c r="BD70" s="188"/>
      <c r="BE70" s="188"/>
      <c r="BF70" s="188"/>
      <c r="BG70" s="188"/>
      <c r="BH70" s="188"/>
      <c r="BI70" s="188"/>
    </row>
    <row r="71" spans="1:61" ht="18.75" customHeight="1" x14ac:dyDescent="0.2">
      <c r="A71" s="752"/>
      <c r="B71" s="759"/>
      <c r="C71" s="760"/>
      <c r="D71" s="761"/>
      <c r="E71" s="759"/>
      <c r="F71" s="760"/>
      <c r="G71" s="761"/>
      <c r="H71" s="102"/>
      <c r="I71" s="200" t="s">
        <v>175</v>
      </c>
      <c r="J71" s="103"/>
      <c r="K71" s="305" t="s">
        <v>176</v>
      </c>
      <c r="L71" s="576"/>
      <c r="M71" s="576"/>
      <c r="N71" s="402"/>
      <c r="O71" s="404"/>
      <c r="P71" s="244"/>
      <c r="Q71" s="402"/>
      <c r="R71" s="404"/>
      <c r="S71" s="244"/>
      <c r="T71" s="402"/>
      <c r="U71" s="404"/>
      <c r="V71" s="244"/>
      <c r="W71" s="402"/>
      <c r="X71" s="404"/>
      <c r="Y71" s="244"/>
      <c r="Z71" s="243"/>
      <c r="AA71" s="234"/>
      <c r="AB71" s="302" t="s">
        <v>173</v>
      </c>
      <c r="AC71" s="235"/>
      <c r="AD71" s="302" t="s">
        <v>174</v>
      </c>
      <c r="AE71" s="236"/>
      <c r="AF71" s="227"/>
      <c r="AG71" s="225"/>
      <c r="AH71" s="225"/>
      <c r="AI71" s="395" t="s">
        <v>494</v>
      </c>
      <c r="AJ71" s="577"/>
      <c r="AK71" s="577"/>
      <c r="AL71" s="577"/>
      <c r="AM71" s="577"/>
      <c r="AN71" s="577"/>
      <c r="AO71" s="577"/>
      <c r="AP71" s="577"/>
      <c r="AQ71" s="577"/>
      <c r="AR71" s="578"/>
      <c r="AS71" s="350" t="s">
        <v>659</v>
      </c>
      <c r="AT71" s="621"/>
      <c r="AU71" s="621"/>
      <c r="AV71" s="621"/>
      <c r="AW71" s="621"/>
      <c r="AX71" s="621"/>
      <c r="AY71" s="621"/>
      <c r="AZ71" s="621"/>
      <c r="BA71" s="622"/>
      <c r="BB71" s="188"/>
      <c r="BC71" s="188"/>
      <c r="BD71" s="188"/>
      <c r="BE71" s="188"/>
      <c r="BF71" s="188"/>
      <c r="BG71" s="188"/>
      <c r="BH71" s="188"/>
      <c r="BI71" s="188"/>
    </row>
    <row r="72" spans="1:61" ht="18.75" customHeight="1" x14ac:dyDescent="0.2">
      <c r="A72" s="752"/>
      <c r="B72" s="713"/>
      <c r="C72" s="714"/>
      <c r="D72" s="715"/>
      <c r="E72" s="713"/>
      <c r="F72" s="714"/>
      <c r="G72" s="715"/>
      <c r="H72" s="717"/>
      <c r="I72" s="718"/>
      <c r="J72" s="718"/>
      <c r="K72" s="238" t="s">
        <v>172</v>
      </c>
      <c r="L72" s="575" t="str">
        <f>IF(H72="","",DATEDIF(BC72,$BC$2,"y"))</f>
        <v/>
      </c>
      <c r="M72" s="575" t="str">
        <f>IF(L72="","",LOOKUP(L72,$BF$14:$BF$22,$BG$14:$BG$22))</f>
        <v/>
      </c>
      <c r="N72" s="401"/>
      <c r="O72" s="403"/>
      <c r="P72" s="240"/>
      <c r="Q72" s="401"/>
      <c r="R72" s="403"/>
      <c r="S72" s="240"/>
      <c r="T72" s="401"/>
      <c r="U72" s="403"/>
      <c r="V72" s="240"/>
      <c r="W72" s="401"/>
      <c r="X72" s="403"/>
      <c r="Y72" s="240"/>
      <c r="Z72" s="239"/>
      <c r="AA72" s="231"/>
      <c r="AB72" s="303" t="s">
        <v>173</v>
      </c>
      <c r="AC72" s="237"/>
      <c r="AD72" s="303" t="s">
        <v>174</v>
      </c>
      <c r="AE72" s="233"/>
      <c r="AF72" s="226"/>
      <c r="AG72" s="224"/>
      <c r="AH72" s="224"/>
      <c r="AI72" s="588"/>
      <c r="AJ72" s="589"/>
      <c r="AK72" s="589"/>
      <c r="AL72" s="589"/>
      <c r="AM72" s="589"/>
      <c r="AN72" s="589"/>
      <c r="AO72" s="589"/>
      <c r="AP72" s="589"/>
      <c r="AQ72" s="589"/>
      <c r="AR72" s="590"/>
      <c r="AS72" s="309" t="s">
        <v>152</v>
      </c>
      <c r="AT72" s="619"/>
      <c r="AU72" s="619"/>
      <c r="AV72" s="619"/>
      <c r="AW72" s="619"/>
      <c r="AX72" s="619"/>
      <c r="AY72" s="619"/>
      <c r="AZ72" s="619"/>
      <c r="BA72" s="620"/>
      <c r="BB72" s="188"/>
      <c r="BC72" s="188" t="str">
        <f>IF(H72="","",CONCATENATE(H72,"/",H73,"/",J73))</f>
        <v/>
      </c>
      <c r="BD72" s="188"/>
      <c r="BE72" s="188"/>
      <c r="BF72" s="188"/>
      <c r="BG72" s="188"/>
      <c r="BH72" s="188"/>
      <c r="BI72" s="188"/>
    </row>
    <row r="73" spans="1:61" ht="18.75" customHeight="1" x14ac:dyDescent="0.2">
      <c r="A73" s="752"/>
      <c r="B73" s="759"/>
      <c r="C73" s="760"/>
      <c r="D73" s="761"/>
      <c r="E73" s="759"/>
      <c r="F73" s="760"/>
      <c r="G73" s="761"/>
      <c r="H73" s="102"/>
      <c r="I73" s="200" t="s">
        <v>175</v>
      </c>
      <c r="J73" s="103"/>
      <c r="K73" s="242" t="s">
        <v>176</v>
      </c>
      <c r="L73" s="576"/>
      <c r="M73" s="576"/>
      <c r="N73" s="402"/>
      <c r="O73" s="404"/>
      <c r="P73" s="244"/>
      <c r="Q73" s="402"/>
      <c r="R73" s="404"/>
      <c r="S73" s="244"/>
      <c r="T73" s="402"/>
      <c r="U73" s="404"/>
      <c r="V73" s="244"/>
      <c r="W73" s="402"/>
      <c r="X73" s="404"/>
      <c r="Y73" s="244"/>
      <c r="Z73" s="243"/>
      <c r="AA73" s="234"/>
      <c r="AB73" s="302" t="s">
        <v>173</v>
      </c>
      <c r="AC73" s="235"/>
      <c r="AD73" s="302" t="s">
        <v>174</v>
      </c>
      <c r="AE73" s="236"/>
      <c r="AF73" s="227"/>
      <c r="AG73" s="225"/>
      <c r="AH73" s="225"/>
      <c r="AI73" s="395" t="s">
        <v>494</v>
      </c>
      <c r="AJ73" s="577"/>
      <c r="AK73" s="577"/>
      <c r="AL73" s="577"/>
      <c r="AM73" s="577"/>
      <c r="AN73" s="577"/>
      <c r="AO73" s="577"/>
      <c r="AP73" s="577"/>
      <c r="AQ73" s="577"/>
      <c r="AR73" s="578"/>
      <c r="AS73" s="350" t="s">
        <v>659</v>
      </c>
      <c r="AT73" s="621"/>
      <c r="AU73" s="621"/>
      <c r="AV73" s="621"/>
      <c r="AW73" s="621"/>
      <c r="AX73" s="621"/>
      <c r="AY73" s="621"/>
      <c r="AZ73" s="621"/>
      <c r="BA73" s="622"/>
      <c r="BB73" s="188"/>
      <c r="BC73" s="188"/>
      <c r="BD73" s="188"/>
      <c r="BE73" s="188"/>
      <c r="BF73" s="188"/>
      <c r="BG73" s="188"/>
      <c r="BH73" s="188"/>
      <c r="BI73" s="188"/>
    </row>
    <row r="74" spans="1:61" ht="18.75" customHeight="1" x14ac:dyDescent="0.2">
      <c r="A74" s="752"/>
      <c r="B74" s="713"/>
      <c r="C74" s="714"/>
      <c r="D74" s="715"/>
      <c r="E74" s="713"/>
      <c r="F74" s="714"/>
      <c r="G74" s="715"/>
      <c r="H74" s="717"/>
      <c r="I74" s="718"/>
      <c r="J74" s="718"/>
      <c r="K74" s="238" t="s">
        <v>172</v>
      </c>
      <c r="L74" s="575" t="str">
        <f>IF(H74="","",DATEDIF(BC74,$BC$2,"y"))</f>
        <v/>
      </c>
      <c r="M74" s="575" t="str">
        <f>IF(L74="","",LOOKUP(L74,$BF$14:$BF$22,$BG$14:$BG$22))</f>
        <v/>
      </c>
      <c r="N74" s="401"/>
      <c r="O74" s="403"/>
      <c r="P74" s="240"/>
      <c r="Q74" s="401"/>
      <c r="R74" s="403"/>
      <c r="S74" s="240"/>
      <c r="T74" s="401"/>
      <c r="U74" s="403"/>
      <c r="V74" s="240"/>
      <c r="W74" s="401"/>
      <c r="X74" s="403"/>
      <c r="Y74" s="240"/>
      <c r="Z74" s="239"/>
      <c r="AA74" s="231"/>
      <c r="AB74" s="303" t="s">
        <v>173</v>
      </c>
      <c r="AC74" s="237"/>
      <c r="AD74" s="303" t="s">
        <v>174</v>
      </c>
      <c r="AE74" s="233"/>
      <c r="AF74" s="226"/>
      <c r="AG74" s="224"/>
      <c r="AH74" s="224"/>
      <c r="AI74" s="588"/>
      <c r="AJ74" s="589"/>
      <c r="AK74" s="589"/>
      <c r="AL74" s="589"/>
      <c r="AM74" s="589"/>
      <c r="AN74" s="589"/>
      <c r="AO74" s="589"/>
      <c r="AP74" s="589"/>
      <c r="AQ74" s="589"/>
      <c r="AR74" s="590"/>
      <c r="AS74" s="309" t="s">
        <v>152</v>
      </c>
      <c r="AT74" s="619"/>
      <c r="AU74" s="619"/>
      <c r="AV74" s="619"/>
      <c r="AW74" s="619"/>
      <c r="AX74" s="619"/>
      <c r="AY74" s="619"/>
      <c r="AZ74" s="619"/>
      <c r="BA74" s="620"/>
      <c r="BB74" s="188"/>
      <c r="BC74" s="188" t="str">
        <f>IF(H74="","",CONCATENATE(H74,"/",H75,"/",J75))</f>
        <v/>
      </c>
      <c r="BD74" s="188"/>
      <c r="BE74" s="188"/>
      <c r="BF74" s="188"/>
      <c r="BG74" s="188"/>
      <c r="BH74" s="188"/>
      <c r="BI74" s="188"/>
    </row>
    <row r="75" spans="1:61" ht="18.75" customHeight="1" x14ac:dyDescent="0.2">
      <c r="A75" s="752"/>
      <c r="B75" s="759"/>
      <c r="C75" s="760"/>
      <c r="D75" s="761"/>
      <c r="E75" s="759"/>
      <c r="F75" s="760"/>
      <c r="G75" s="761"/>
      <c r="H75" s="102"/>
      <c r="I75" s="200" t="s">
        <v>175</v>
      </c>
      <c r="J75" s="103"/>
      <c r="K75" s="242" t="s">
        <v>176</v>
      </c>
      <c r="L75" s="576"/>
      <c r="M75" s="576"/>
      <c r="N75" s="402"/>
      <c r="O75" s="404"/>
      <c r="P75" s="244"/>
      <c r="Q75" s="402"/>
      <c r="R75" s="404"/>
      <c r="S75" s="244"/>
      <c r="T75" s="402"/>
      <c r="U75" s="404"/>
      <c r="V75" s="244"/>
      <c r="W75" s="402"/>
      <c r="X75" s="404"/>
      <c r="Y75" s="244"/>
      <c r="Z75" s="243"/>
      <c r="AA75" s="234"/>
      <c r="AB75" s="302" t="s">
        <v>173</v>
      </c>
      <c r="AC75" s="235"/>
      <c r="AD75" s="302" t="s">
        <v>174</v>
      </c>
      <c r="AE75" s="236"/>
      <c r="AF75" s="227"/>
      <c r="AG75" s="225"/>
      <c r="AH75" s="225"/>
      <c r="AI75" s="395" t="s">
        <v>494</v>
      </c>
      <c r="AJ75" s="577"/>
      <c r="AK75" s="577"/>
      <c r="AL75" s="577"/>
      <c r="AM75" s="577"/>
      <c r="AN75" s="577"/>
      <c r="AO75" s="577"/>
      <c r="AP75" s="577"/>
      <c r="AQ75" s="577"/>
      <c r="AR75" s="578"/>
      <c r="AS75" s="350" t="s">
        <v>659</v>
      </c>
      <c r="AT75" s="621"/>
      <c r="AU75" s="621"/>
      <c r="AV75" s="621"/>
      <c r="AW75" s="621"/>
      <c r="AX75" s="621"/>
      <c r="AY75" s="621"/>
      <c r="AZ75" s="621"/>
      <c r="BA75" s="622"/>
      <c r="BB75" s="188"/>
      <c r="BC75" s="188"/>
      <c r="BD75" s="188"/>
      <c r="BE75" s="188"/>
      <c r="BF75" s="188"/>
      <c r="BG75" s="188"/>
      <c r="BH75" s="188"/>
      <c r="BI75" s="188"/>
    </row>
    <row r="76" spans="1:61" ht="18.75" customHeight="1" x14ac:dyDescent="0.2">
      <c r="A76" s="752"/>
      <c r="B76" s="713"/>
      <c r="C76" s="714"/>
      <c r="D76" s="715"/>
      <c r="E76" s="713"/>
      <c r="F76" s="714"/>
      <c r="G76" s="715"/>
      <c r="H76" s="717"/>
      <c r="I76" s="718"/>
      <c r="J76" s="718"/>
      <c r="K76" s="238" t="s">
        <v>172</v>
      </c>
      <c r="L76" s="575" t="str">
        <f>IF(H76="","",DATEDIF(BC76,$BC$2,"y"))</f>
        <v/>
      </c>
      <c r="M76" s="575" t="str">
        <f>IF(L76="","",LOOKUP(L76,$BF$14:$BF$22,$BG$14:$BG$22))</f>
        <v/>
      </c>
      <c r="N76" s="401"/>
      <c r="O76" s="403"/>
      <c r="P76" s="240"/>
      <c r="Q76" s="401"/>
      <c r="R76" s="403"/>
      <c r="S76" s="240"/>
      <c r="T76" s="401"/>
      <c r="U76" s="403"/>
      <c r="V76" s="240"/>
      <c r="W76" s="401"/>
      <c r="X76" s="403"/>
      <c r="Y76" s="240"/>
      <c r="Z76" s="239"/>
      <c r="AA76" s="231"/>
      <c r="AB76" s="303" t="s">
        <v>173</v>
      </c>
      <c r="AC76" s="237"/>
      <c r="AD76" s="303" t="s">
        <v>174</v>
      </c>
      <c r="AE76" s="233"/>
      <c r="AF76" s="226"/>
      <c r="AG76" s="224"/>
      <c r="AH76" s="224"/>
      <c r="AI76" s="588"/>
      <c r="AJ76" s="589"/>
      <c r="AK76" s="589"/>
      <c r="AL76" s="589"/>
      <c r="AM76" s="589"/>
      <c r="AN76" s="589"/>
      <c r="AO76" s="589"/>
      <c r="AP76" s="589"/>
      <c r="AQ76" s="589"/>
      <c r="AR76" s="590"/>
      <c r="AS76" s="309" t="s">
        <v>152</v>
      </c>
      <c r="AT76" s="619"/>
      <c r="AU76" s="619"/>
      <c r="AV76" s="619"/>
      <c r="AW76" s="619"/>
      <c r="AX76" s="619"/>
      <c r="AY76" s="619"/>
      <c r="AZ76" s="619"/>
      <c r="BA76" s="620"/>
      <c r="BB76" s="188"/>
      <c r="BC76" s="188" t="str">
        <f>IF(H76="","",CONCATENATE(H76,"/",H77,"/",J77))</f>
        <v/>
      </c>
      <c r="BD76" s="188"/>
      <c r="BE76" s="188"/>
      <c r="BF76" s="188"/>
      <c r="BG76" s="188"/>
      <c r="BH76" s="188"/>
      <c r="BI76" s="188"/>
    </row>
    <row r="77" spans="1:61" ht="18.75" customHeight="1" x14ac:dyDescent="0.2">
      <c r="A77" s="752"/>
      <c r="B77" s="759"/>
      <c r="C77" s="760"/>
      <c r="D77" s="761"/>
      <c r="E77" s="759"/>
      <c r="F77" s="760"/>
      <c r="G77" s="761"/>
      <c r="H77" s="102"/>
      <c r="I77" s="200" t="s">
        <v>175</v>
      </c>
      <c r="J77" s="103"/>
      <c r="K77" s="242" t="s">
        <v>176</v>
      </c>
      <c r="L77" s="576"/>
      <c r="M77" s="576"/>
      <c r="N77" s="402"/>
      <c r="O77" s="404"/>
      <c r="P77" s="244"/>
      <c r="Q77" s="402"/>
      <c r="R77" s="404"/>
      <c r="S77" s="244"/>
      <c r="T77" s="402"/>
      <c r="U77" s="404"/>
      <c r="V77" s="244"/>
      <c r="W77" s="402"/>
      <c r="X77" s="404"/>
      <c r="Y77" s="244"/>
      <c r="Z77" s="243"/>
      <c r="AA77" s="234"/>
      <c r="AB77" s="302" t="s">
        <v>173</v>
      </c>
      <c r="AC77" s="235"/>
      <c r="AD77" s="302" t="s">
        <v>174</v>
      </c>
      <c r="AE77" s="236"/>
      <c r="AF77" s="227"/>
      <c r="AG77" s="225"/>
      <c r="AH77" s="225"/>
      <c r="AI77" s="395" t="s">
        <v>494</v>
      </c>
      <c r="AJ77" s="577"/>
      <c r="AK77" s="577"/>
      <c r="AL77" s="577"/>
      <c r="AM77" s="577"/>
      <c r="AN77" s="577"/>
      <c r="AO77" s="577"/>
      <c r="AP77" s="577"/>
      <c r="AQ77" s="577"/>
      <c r="AR77" s="578"/>
      <c r="AS77" s="350" t="s">
        <v>659</v>
      </c>
      <c r="AT77" s="621"/>
      <c r="AU77" s="621"/>
      <c r="AV77" s="621"/>
      <c r="AW77" s="621"/>
      <c r="AX77" s="621"/>
      <c r="AY77" s="621"/>
      <c r="AZ77" s="621"/>
      <c r="BA77" s="622"/>
      <c r="BB77" s="188"/>
      <c r="BC77" s="188"/>
      <c r="BD77" s="188"/>
      <c r="BE77" s="188"/>
      <c r="BF77" s="188"/>
      <c r="BG77" s="188"/>
      <c r="BH77" s="188"/>
      <c r="BI77" s="188"/>
    </row>
    <row r="78" spans="1:61" ht="18.75" customHeight="1" x14ac:dyDescent="0.2">
      <c r="A78" s="752"/>
      <c r="B78" s="713"/>
      <c r="C78" s="714"/>
      <c r="D78" s="715"/>
      <c r="E78" s="713"/>
      <c r="F78" s="714"/>
      <c r="G78" s="715"/>
      <c r="H78" s="717"/>
      <c r="I78" s="718"/>
      <c r="J78" s="718"/>
      <c r="K78" s="238" t="s">
        <v>172</v>
      </c>
      <c r="L78" s="575" t="str">
        <f>IF(H78="","",DATEDIF(BC78,$BC$2,"y"))</f>
        <v/>
      </c>
      <c r="M78" s="575" t="str">
        <f>IF(L78="","",LOOKUP(L78,$BF$14:$BF$22,$BG$14:$BG$22))</f>
        <v/>
      </c>
      <c r="N78" s="401"/>
      <c r="O78" s="403"/>
      <c r="P78" s="240"/>
      <c r="Q78" s="401"/>
      <c r="R78" s="403"/>
      <c r="S78" s="240"/>
      <c r="T78" s="401"/>
      <c r="U78" s="403"/>
      <c r="V78" s="240"/>
      <c r="W78" s="401"/>
      <c r="X78" s="403"/>
      <c r="Y78" s="240"/>
      <c r="Z78" s="239"/>
      <c r="AA78" s="231"/>
      <c r="AB78" s="303" t="s">
        <v>173</v>
      </c>
      <c r="AC78" s="237"/>
      <c r="AD78" s="303" t="s">
        <v>174</v>
      </c>
      <c r="AE78" s="233"/>
      <c r="AF78" s="226"/>
      <c r="AG78" s="224"/>
      <c r="AH78" s="224"/>
      <c r="AI78" s="588"/>
      <c r="AJ78" s="589"/>
      <c r="AK78" s="589"/>
      <c r="AL78" s="589"/>
      <c r="AM78" s="589"/>
      <c r="AN78" s="589"/>
      <c r="AO78" s="589"/>
      <c r="AP78" s="589"/>
      <c r="AQ78" s="589"/>
      <c r="AR78" s="590"/>
      <c r="AS78" s="309" t="s">
        <v>152</v>
      </c>
      <c r="AT78" s="619"/>
      <c r="AU78" s="619"/>
      <c r="AV78" s="619"/>
      <c r="AW78" s="619"/>
      <c r="AX78" s="619"/>
      <c r="AY78" s="619"/>
      <c r="AZ78" s="619"/>
      <c r="BA78" s="620"/>
      <c r="BB78" s="188"/>
      <c r="BC78" s="188" t="str">
        <f>IF(H78="","",CONCATENATE(H78,"/",H79,"/",J79))</f>
        <v/>
      </c>
      <c r="BD78" s="188"/>
      <c r="BE78" s="188"/>
      <c r="BF78" s="188"/>
      <c r="BG78" s="188"/>
      <c r="BH78" s="188"/>
      <c r="BI78" s="188"/>
    </row>
    <row r="79" spans="1:61" ht="18.75" customHeight="1" x14ac:dyDescent="0.2">
      <c r="A79" s="752"/>
      <c r="B79" s="759"/>
      <c r="C79" s="760"/>
      <c r="D79" s="761"/>
      <c r="E79" s="759"/>
      <c r="F79" s="760"/>
      <c r="G79" s="761"/>
      <c r="H79" s="102"/>
      <c r="I79" s="304" t="s">
        <v>175</v>
      </c>
      <c r="J79" s="103"/>
      <c r="K79" s="242" t="s">
        <v>176</v>
      </c>
      <c r="L79" s="576"/>
      <c r="M79" s="576"/>
      <c r="N79" s="402"/>
      <c r="O79" s="404"/>
      <c r="P79" s="244"/>
      <c r="Q79" s="402"/>
      <c r="R79" s="404"/>
      <c r="S79" s="244"/>
      <c r="T79" s="402"/>
      <c r="U79" s="404"/>
      <c r="V79" s="244"/>
      <c r="W79" s="402"/>
      <c r="X79" s="404"/>
      <c r="Y79" s="244"/>
      <c r="Z79" s="243"/>
      <c r="AA79" s="234"/>
      <c r="AB79" s="302" t="s">
        <v>173</v>
      </c>
      <c r="AC79" s="235"/>
      <c r="AD79" s="302" t="s">
        <v>174</v>
      </c>
      <c r="AE79" s="236"/>
      <c r="AF79" s="227"/>
      <c r="AG79" s="225"/>
      <c r="AH79" s="225"/>
      <c r="AI79" s="395" t="s">
        <v>494</v>
      </c>
      <c r="AJ79" s="577"/>
      <c r="AK79" s="577"/>
      <c r="AL79" s="577"/>
      <c r="AM79" s="577"/>
      <c r="AN79" s="577"/>
      <c r="AO79" s="577"/>
      <c r="AP79" s="577"/>
      <c r="AQ79" s="577"/>
      <c r="AR79" s="578"/>
      <c r="AS79" s="350" t="s">
        <v>659</v>
      </c>
      <c r="AT79" s="445"/>
      <c r="AU79" s="445"/>
      <c r="AV79" s="445"/>
      <c r="AW79" s="445"/>
      <c r="AX79" s="445"/>
      <c r="AY79" s="445"/>
      <c r="AZ79" s="445"/>
      <c r="BA79" s="348"/>
      <c r="BB79" s="188"/>
      <c r="BC79" s="188"/>
      <c r="BD79" s="188"/>
      <c r="BE79" s="188"/>
      <c r="BF79" s="188"/>
      <c r="BG79" s="188"/>
      <c r="BH79" s="188"/>
      <c r="BI79" s="188"/>
    </row>
    <row r="80" spans="1:61" ht="18.75" customHeight="1" x14ac:dyDescent="0.2">
      <c r="A80" s="752"/>
      <c r="B80" s="713"/>
      <c r="C80" s="714"/>
      <c r="D80" s="715"/>
      <c r="E80" s="713"/>
      <c r="F80" s="714"/>
      <c r="G80" s="715"/>
      <c r="H80" s="717"/>
      <c r="I80" s="718"/>
      <c r="J80" s="718"/>
      <c r="K80" s="238" t="s">
        <v>172</v>
      </c>
      <c r="L80" s="575" t="str">
        <f>IF(H80="","",DATEDIF(BC80,$BC$2,"y"))</f>
        <v/>
      </c>
      <c r="M80" s="575" t="str">
        <f>IF(L80="","",LOOKUP(L80,$BF$14:$BF$22,$BG$14:$BG$22))</f>
        <v/>
      </c>
      <c r="N80" s="401"/>
      <c r="O80" s="403"/>
      <c r="P80" s="240"/>
      <c r="Q80" s="401"/>
      <c r="R80" s="403"/>
      <c r="S80" s="240"/>
      <c r="T80" s="401"/>
      <c r="U80" s="403"/>
      <c r="V80" s="240"/>
      <c r="W80" s="401"/>
      <c r="X80" s="403"/>
      <c r="Y80" s="240"/>
      <c r="Z80" s="239"/>
      <c r="AA80" s="231"/>
      <c r="AB80" s="303" t="s">
        <v>173</v>
      </c>
      <c r="AC80" s="237"/>
      <c r="AD80" s="303" t="s">
        <v>174</v>
      </c>
      <c r="AE80" s="233"/>
      <c r="AF80" s="226"/>
      <c r="AG80" s="224"/>
      <c r="AH80" s="224"/>
      <c r="AI80" s="588"/>
      <c r="AJ80" s="589"/>
      <c r="AK80" s="589"/>
      <c r="AL80" s="589"/>
      <c r="AM80" s="589"/>
      <c r="AN80" s="589"/>
      <c r="AO80" s="589"/>
      <c r="AP80" s="589"/>
      <c r="AQ80" s="589"/>
      <c r="AR80" s="590"/>
      <c r="AS80" s="309" t="s">
        <v>152</v>
      </c>
      <c r="AT80" s="619"/>
      <c r="AU80" s="619"/>
      <c r="AV80" s="619"/>
      <c r="AW80" s="619"/>
      <c r="AX80" s="619"/>
      <c r="AY80" s="619"/>
      <c r="AZ80" s="619"/>
      <c r="BA80" s="620"/>
      <c r="BB80" s="188"/>
      <c r="BC80" s="188" t="str">
        <f>IF(H80="","",CONCATENATE(H80,"/",H81,"/",J81))</f>
        <v/>
      </c>
      <c r="BD80" s="188"/>
      <c r="BE80" s="188"/>
      <c r="BF80" s="188"/>
      <c r="BG80" s="188"/>
      <c r="BH80" s="188"/>
      <c r="BI80" s="188"/>
    </row>
    <row r="81" spans="1:62" ht="18.75" customHeight="1" x14ac:dyDescent="0.2">
      <c r="A81" s="752"/>
      <c r="B81" s="759"/>
      <c r="C81" s="760"/>
      <c r="D81" s="761"/>
      <c r="E81" s="759"/>
      <c r="F81" s="760"/>
      <c r="G81" s="761"/>
      <c r="H81" s="102"/>
      <c r="I81" s="200" t="s">
        <v>175</v>
      </c>
      <c r="J81" s="103"/>
      <c r="K81" s="242" t="s">
        <v>176</v>
      </c>
      <c r="L81" s="576"/>
      <c r="M81" s="576"/>
      <c r="N81" s="402"/>
      <c r="O81" s="404"/>
      <c r="P81" s="244"/>
      <c r="Q81" s="402"/>
      <c r="R81" s="404"/>
      <c r="S81" s="244"/>
      <c r="T81" s="402"/>
      <c r="U81" s="404"/>
      <c r="V81" s="244"/>
      <c r="W81" s="402"/>
      <c r="X81" s="404"/>
      <c r="Y81" s="244"/>
      <c r="Z81" s="243"/>
      <c r="AA81" s="234"/>
      <c r="AB81" s="302" t="s">
        <v>173</v>
      </c>
      <c r="AC81" s="235"/>
      <c r="AD81" s="302" t="s">
        <v>174</v>
      </c>
      <c r="AE81" s="236"/>
      <c r="AF81" s="227"/>
      <c r="AG81" s="225"/>
      <c r="AH81" s="225"/>
      <c r="AI81" s="395" t="s">
        <v>494</v>
      </c>
      <c r="AJ81" s="577"/>
      <c r="AK81" s="577"/>
      <c r="AL81" s="577"/>
      <c r="AM81" s="577"/>
      <c r="AN81" s="577"/>
      <c r="AO81" s="577"/>
      <c r="AP81" s="577"/>
      <c r="AQ81" s="577"/>
      <c r="AR81" s="578"/>
      <c r="AS81" s="350" t="s">
        <v>659</v>
      </c>
      <c r="AT81" s="621"/>
      <c r="AU81" s="621"/>
      <c r="AV81" s="621"/>
      <c r="AW81" s="621"/>
      <c r="AX81" s="621"/>
      <c r="AY81" s="621"/>
      <c r="AZ81" s="621"/>
      <c r="BA81" s="622"/>
      <c r="BB81" s="188"/>
      <c r="BC81" s="188"/>
      <c r="BD81" s="188"/>
      <c r="BE81" s="188"/>
      <c r="BF81" s="188"/>
      <c r="BG81" s="188"/>
      <c r="BH81" s="188"/>
      <c r="BI81" s="188"/>
    </row>
    <row r="82" spans="1:62" ht="18.75" customHeight="1" x14ac:dyDescent="0.2">
      <c r="A82" s="752"/>
      <c r="B82" s="713"/>
      <c r="C82" s="714"/>
      <c r="D82" s="715"/>
      <c r="E82" s="713"/>
      <c r="F82" s="714"/>
      <c r="G82" s="715"/>
      <c r="H82" s="717"/>
      <c r="I82" s="718"/>
      <c r="J82" s="718"/>
      <c r="K82" s="238" t="s">
        <v>172</v>
      </c>
      <c r="L82" s="575" t="str">
        <f>IF(H82="","",DATEDIF(BC82,$BC$2,"y"))</f>
        <v/>
      </c>
      <c r="M82" s="575" t="str">
        <f t="shared" ref="M82" si="0">IF(L82="","",LOOKUP(L82,$BF$14:$BF$22,$BG$14:$BG$22))</f>
        <v/>
      </c>
      <c r="N82" s="401"/>
      <c r="O82" s="403"/>
      <c r="P82" s="240"/>
      <c r="Q82" s="401"/>
      <c r="R82" s="403"/>
      <c r="S82" s="240"/>
      <c r="T82" s="401"/>
      <c r="U82" s="403"/>
      <c r="V82" s="240"/>
      <c r="W82" s="401"/>
      <c r="X82" s="403"/>
      <c r="Y82" s="240"/>
      <c r="Z82" s="239"/>
      <c r="AA82" s="231"/>
      <c r="AB82" s="303" t="s">
        <v>173</v>
      </c>
      <c r="AC82" s="237"/>
      <c r="AD82" s="303" t="s">
        <v>174</v>
      </c>
      <c r="AE82" s="233"/>
      <c r="AF82" s="226"/>
      <c r="AG82" s="224"/>
      <c r="AH82" s="224"/>
      <c r="AI82" s="588"/>
      <c r="AJ82" s="589"/>
      <c r="AK82" s="589"/>
      <c r="AL82" s="589"/>
      <c r="AM82" s="589"/>
      <c r="AN82" s="589"/>
      <c r="AO82" s="589"/>
      <c r="AP82" s="589"/>
      <c r="AQ82" s="589"/>
      <c r="AR82" s="590"/>
      <c r="AS82" s="309" t="s">
        <v>152</v>
      </c>
      <c r="AT82" s="619"/>
      <c r="AU82" s="619"/>
      <c r="AV82" s="619"/>
      <c r="AW82" s="619"/>
      <c r="AX82" s="619"/>
      <c r="AY82" s="619"/>
      <c r="AZ82" s="619"/>
      <c r="BA82" s="620"/>
      <c r="BB82" s="188"/>
      <c r="BC82" s="188" t="str">
        <f t="shared" ref="BC82" si="1">IF(H82="","",CONCATENATE(H82,"/",H83,"/",J83))</f>
        <v/>
      </c>
      <c r="BD82" s="188"/>
      <c r="BE82" s="188"/>
      <c r="BF82" s="188"/>
      <c r="BG82" s="188"/>
      <c r="BH82" s="188"/>
      <c r="BI82" s="188"/>
    </row>
    <row r="83" spans="1:62" ht="18.75" customHeight="1" thickBot="1" x14ac:dyDescent="0.25">
      <c r="A83" s="763"/>
      <c r="B83" s="759"/>
      <c r="C83" s="760"/>
      <c r="D83" s="761"/>
      <c r="E83" s="759"/>
      <c r="F83" s="760"/>
      <c r="G83" s="761"/>
      <c r="H83" s="102"/>
      <c r="I83" s="200" t="s">
        <v>175</v>
      </c>
      <c r="J83" s="103"/>
      <c r="K83" s="242" t="s">
        <v>176</v>
      </c>
      <c r="L83" s="744"/>
      <c r="M83" s="744"/>
      <c r="N83" s="402"/>
      <c r="O83" s="405"/>
      <c r="P83" s="244"/>
      <c r="Q83" s="402"/>
      <c r="R83" s="405"/>
      <c r="S83" s="244"/>
      <c r="T83" s="402"/>
      <c r="U83" s="405"/>
      <c r="V83" s="244"/>
      <c r="W83" s="402"/>
      <c r="X83" s="405"/>
      <c r="Y83" s="244"/>
      <c r="Z83" s="243"/>
      <c r="AA83" s="234"/>
      <c r="AB83" s="302" t="s">
        <v>173</v>
      </c>
      <c r="AC83" s="235"/>
      <c r="AD83" s="302" t="s">
        <v>174</v>
      </c>
      <c r="AE83" s="236"/>
      <c r="AF83" s="227"/>
      <c r="AG83" s="225"/>
      <c r="AH83" s="225"/>
      <c r="AI83" s="398" t="s">
        <v>494</v>
      </c>
      <c r="AJ83" s="607"/>
      <c r="AK83" s="607"/>
      <c r="AL83" s="607"/>
      <c r="AM83" s="607"/>
      <c r="AN83" s="607"/>
      <c r="AO83" s="607"/>
      <c r="AP83" s="607"/>
      <c r="AQ83" s="607"/>
      <c r="AR83" s="608"/>
      <c r="AS83" s="351" t="s">
        <v>659</v>
      </c>
      <c r="AT83" s="768"/>
      <c r="AU83" s="768"/>
      <c r="AV83" s="768"/>
      <c r="AW83" s="768"/>
      <c r="AX83" s="768"/>
      <c r="AY83" s="768"/>
      <c r="AZ83" s="768"/>
      <c r="BA83" s="769"/>
      <c r="BB83" s="188"/>
      <c r="BC83" s="188"/>
      <c r="BD83" s="188"/>
      <c r="BE83" s="188"/>
      <c r="BF83" s="188"/>
      <c r="BG83" s="188"/>
      <c r="BH83" s="188"/>
      <c r="BI83" s="188"/>
    </row>
    <row r="84" spans="1:62" s="35" customFormat="1" ht="10.5" customHeight="1" x14ac:dyDescent="0.2">
      <c r="A84" s="201" t="s">
        <v>429</v>
      </c>
      <c r="B84" s="202"/>
      <c r="C84" s="202"/>
      <c r="D84" s="202"/>
      <c r="E84" s="202"/>
      <c r="F84" s="202"/>
      <c r="G84" s="202"/>
      <c r="H84" s="202"/>
      <c r="I84" s="202"/>
      <c r="J84" s="202"/>
      <c r="K84" s="202"/>
      <c r="L84" s="202"/>
      <c r="M84" s="202"/>
      <c r="N84" s="202"/>
      <c r="O84" s="202"/>
      <c r="P84" s="202"/>
      <c r="Q84" s="202"/>
      <c r="R84" s="202"/>
      <c r="S84" s="202"/>
      <c r="T84" s="202"/>
      <c r="U84" s="202"/>
      <c r="V84" s="202"/>
      <c r="W84" s="202"/>
      <c r="X84" s="202"/>
      <c r="Y84" s="202"/>
      <c r="Z84" s="202"/>
      <c r="AA84" s="202"/>
      <c r="AB84" s="202"/>
      <c r="AC84" s="202"/>
      <c r="AD84" s="202"/>
      <c r="AE84" s="202"/>
      <c r="AF84" s="202"/>
      <c r="AG84" s="202"/>
      <c r="AH84" s="202"/>
      <c r="AI84" s="203"/>
      <c r="AJ84" s="203"/>
      <c r="AK84" s="203"/>
      <c r="AL84" s="204"/>
      <c r="AM84" s="204"/>
      <c r="AN84" s="204"/>
      <c r="AO84" s="204"/>
      <c r="AP84" s="204"/>
      <c r="AQ84" s="204"/>
      <c r="AR84" s="204"/>
      <c r="AS84" s="204"/>
      <c r="AT84" s="204"/>
      <c r="AU84" s="204"/>
      <c r="AV84" s="204"/>
      <c r="AW84" s="204"/>
      <c r="AX84" s="204"/>
      <c r="AY84" s="204"/>
      <c r="AZ84" s="204"/>
      <c r="BA84" s="204"/>
      <c r="BB84" s="204"/>
      <c r="BC84" s="204"/>
      <c r="BD84" s="204"/>
      <c r="BE84" s="204"/>
      <c r="BF84" s="204"/>
      <c r="BG84" s="204"/>
      <c r="BH84" s="204"/>
      <c r="BI84" s="204"/>
    </row>
    <row r="85" spans="1:62" s="35" customFormat="1" ht="15.75" customHeight="1" x14ac:dyDescent="0.25">
      <c r="A85" s="110" t="s">
        <v>348</v>
      </c>
      <c r="B85" s="203"/>
      <c r="C85" s="203"/>
      <c r="D85" s="203"/>
      <c r="E85" s="203"/>
      <c r="F85" s="203"/>
      <c r="G85" s="203"/>
      <c r="H85" s="203"/>
      <c r="I85" s="203"/>
      <c r="J85" s="203"/>
      <c r="K85" s="203"/>
      <c r="L85" s="203"/>
      <c r="M85" s="203"/>
      <c r="N85" s="203"/>
      <c r="O85" s="203"/>
      <c r="P85" s="203"/>
      <c r="Q85" s="203"/>
      <c r="R85" s="203"/>
      <c r="S85" s="203"/>
      <c r="T85" s="203"/>
      <c r="U85" s="203"/>
      <c r="V85" s="203"/>
      <c r="W85" s="203"/>
      <c r="X85" s="203"/>
      <c r="Y85" s="203"/>
      <c r="Z85" s="203"/>
      <c r="AA85" s="203"/>
      <c r="AB85" s="203"/>
      <c r="AC85" s="203"/>
      <c r="AD85" s="203"/>
      <c r="AE85" s="203"/>
      <c r="AF85" s="203"/>
      <c r="AG85" s="203"/>
      <c r="AH85" s="203"/>
      <c r="AI85" s="203"/>
      <c r="AJ85" s="203"/>
      <c r="AK85" s="203"/>
      <c r="AL85" s="204"/>
      <c r="AM85" s="204"/>
      <c r="AN85" s="204"/>
      <c r="AO85" s="204"/>
      <c r="AP85" s="204"/>
      <c r="AQ85" s="204"/>
      <c r="AR85" s="204"/>
      <c r="AS85" s="204"/>
      <c r="AT85" s="204"/>
      <c r="AU85" s="204"/>
      <c r="AV85" s="204"/>
      <c r="AW85" s="204"/>
      <c r="AX85" s="215"/>
      <c r="AY85" s="204"/>
      <c r="AZ85" s="204"/>
      <c r="BA85" s="204"/>
      <c r="BB85" s="204"/>
      <c r="BC85" s="204"/>
      <c r="BD85" s="204"/>
      <c r="BE85" s="204"/>
      <c r="BF85" s="204"/>
      <c r="BG85" s="204"/>
      <c r="BH85" s="204"/>
      <c r="BI85" s="204"/>
    </row>
    <row r="86" spans="1:62" s="35" customFormat="1" ht="16.5" x14ac:dyDescent="0.25">
      <c r="A86" s="209" t="s">
        <v>432</v>
      </c>
      <c r="B86" s="207"/>
      <c r="C86" s="207"/>
      <c r="D86" s="207"/>
      <c r="E86" s="207"/>
      <c r="F86" s="207"/>
      <c r="G86" s="207"/>
      <c r="H86" s="207"/>
      <c r="I86" s="207"/>
      <c r="J86" s="207"/>
      <c r="K86" s="207"/>
      <c r="L86" s="207"/>
      <c r="M86" s="207"/>
      <c r="N86" s="207"/>
      <c r="O86" s="207"/>
      <c r="P86" s="207"/>
      <c r="Q86" s="207"/>
      <c r="R86" s="207"/>
      <c r="S86" s="207"/>
      <c r="T86" s="207"/>
      <c r="U86" s="207"/>
      <c r="V86" s="207"/>
      <c r="W86" s="207"/>
      <c r="X86" s="207"/>
      <c r="Y86" s="207"/>
      <c r="Z86" s="207"/>
      <c r="AA86" s="207"/>
      <c r="AB86" s="207"/>
      <c r="AC86" s="207"/>
      <c r="AD86" s="207"/>
      <c r="AE86" s="207"/>
      <c r="AF86" s="611" t="s">
        <v>783</v>
      </c>
      <c r="AG86" s="611"/>
      <c r="AH86" s="611"/>
      <c r="AI86" s="611"/>
      <c r="AJ86" s="611"/>
      <c r="AK86" s="612"/>
      <c r="AL86" s="612"/>
      <c r="AM86" s="361" t="s">
        <v>175</v>
      </c>
      <c r="AN86" s="593"/>
      <c r="AO86" s="593"/>
      <c r="AP86" s="361" t="s">
        <v>176</v>
      </c>
      <c r="AQ86" s="204"/>
      <c r="AR86" s="204"/>
      <c r="AS86" s="204"/>
      <c r="AT86" s="204"/>
      <c r="AU86" s="204"/>
      <c r="AV86" s="204"/>
      <c r="AW86" s="204"/>
      <c r="AX86" s="204"/>
      <c r="AY86" s="204"/>
      <c r="AZ86" s="204"/>
      <c r="BA86" s="204"/>
      <c r="BB86" s="204"/>
      <c r="BC86" s="204"/>
      <c r="BD86" s="204"/>
      <c r="BE86" s="204"/>
      <c r="BF86" s="204"/>
      <c r="BG86" s="204"/>
      <c r="BH86" s="204"/>
      <c r="BI86" s="204"/>
    </row>
    <row r="87" spans="1:62" s="35" customFormat="1" ht="12" customHeight="1" x14ac:dyDescent="0.2">
      <c r="A87" s="207" t="s">
        <v>433</v>
      </c>
      <c r="B87" s="204"/>
      <c r="C87" s="207"/>
      <c r="D87" s="207"/>
      <c r="E87" s="207"/>
      <c r="F87" s="207"/>
      <c r="G87" s="207"/>
      <c r="H87" s="207"/>
      <c r="I87" s="207"/>
      <c r="K87" s="208" t="s">
        <v>226</v>
      </c>
      <c r="L87" s="207"/>
      <c r="M87" s="207"/>
      <c r="N87" s="207"/>
      <c r="O87" s="207"/>
      <c r="P87" s="207"/>
      <c r="Q87" s="207"/>
      <c r="R87" s="207"/>
      <c r="S87" s="211"/>
      <c r="T87" s="211"/>
      <c r="U87" s="211"/>
      <c r="V87" s="211"/>
      <c r="W87" s="207"/>
      <c r="X87" s="207"/>
      <c r="Y87" s="204"/>
      <c r="Z87" s="207"/>
      <c r="AA87" s="207"/>
      <c r="AB87" s="207"/>
      <c r="AC87" s="207"/>
      <c r="AD87" s="207"/>
      <c r="AE87" s="207"/>
      <c r="AF87" s="210"/>
      <c r="AG87" s="210"/>
      <c r="AH87" s="210"/>
      <c r="AI87" s="210"/>
      <c r="AJ87" s="210"/>
      <c r="AK87" s="210"/>
      <c r="AL87" s="206"/>
      <c r="AM87" s="206"/>
      <c r="AN87" s="206"/>
      <c r="AO87" s="206"/>
      <c r="AP87" s="204"/>
      <c r="AQ87" s="204"/>
      <c r="AR87" s="204"/>
      <c r="AS87" s="204"/>
      <c r="AT87" s="204"/>
      <c r="AU87" s="204"/>
      <c r="AV87" s="204"/>
      <c r="AW87" s="204"/>
      <c r="AX87" s="204"/>
      <c r="AY87" s="204"/>
      <c r="AZ87" s="204"/>
      <c r="BA87" s="204"/>
      <c r="BB87" s="204"/>
      <c r="BC87" s="204"/>
      <c r="BD87" s="204"/>
      <c r="BE87" s="204"/>
      <c r="BF87" s="204"/>
      <c r="BG87" s="204"/>
      <c r="BH87" s="204"/>
      <c r="BI87" s="204"/>
    </row>
    <row r="88" spans="1:62" s="35" customFormat="1" ht="13.5" customHeight="1" x14ac:dyDescent="0.2">
      <c r="A88" s="745" t="s">
        <v>126</v>
      </c>
      <c r="B88" s="746"/>
      <c r="C88" s="747"/>
      <c r="D88" s="207"/>
      <c r="E88" s="207"/>
      <c r="F88" s="207"/>
      <c r="G88" s="207"/>
      <c r="H88" s="207"/>
      <c r="I88" s="207"/>
      <c r="J88" s="207"/>
      <c r="K88" s="207"/>
      <c r="L88" s="207"/>
      <c r="M88" s="207"/>
      <c r="N88" s="207"/>
      <c r="O88" s="207"/>
      <c r="P88" s="204"/>
      <c r="Q88" s="204"/>
      <c r="R88" s="204"/>
      <c r="S88" s="211"/>
      <c r="T88" s="211"/>
      <c r="U88" s="211"/>
      <c r="V88" s="211"/>
      <c r="W88" s="212"/>
      <c r="X88" s="212"/>
      <c r="Y88" s="212"/>
      <c r="Z88" s="212"/>
      <c r="AA88" s="212"/>
      <c r="AB88" s="212"/>
      <c r="AC88" s="212"/>
      <c r="AD88" s="212"/>
      <c r="AE88" s="212"/>
      <c r="AF88" s="212"/>
      <c r="AG88" s="212"/>
      <c r="AH88" s="212"/>
      <c r="AI88" s="212"/>
      <c r="AJ88" s="212"/>
      <c r="AK88" s="212"/>
      <c r="AL88" s="204"/>
      <c r="AM88" s="204"/>
      <c r="AN88" s="204"/>
      <c r="AO88" s="204"/>
      <c r="AP88" s="204"/>
      <c r="AQ88" s="204"/>
      <c r="AR88" s="204"/>
      <c r="AS88" s="204"/>
      <c r="AT88" s="204"/>
      <c r="AU88" s="204"/>
      <c r="AV88" s="204"/>
      <c r="AW88" s="204"/>
      <c r="AX88" s="204"/>
      <c r="AY88" s="204"/>
      <c r="AZ88" s="204"/>
      <c r="BA88" s="204"/>
      <c r="BB88" s="204"/>
      <c r="BC88" s="204"/>
      <c r="BD88" s="204"/>
      <c r="BE88" s="204"/>
      <c r="BF88" s="204"/>
      <c r="BG88" s="204"/>
      <c r="BH88" s="204"/>
      <c r="BI88" s="204"/>
    </row>
    <row r="89" spans="1:62" s="35" customFormat="1" ht="13.5" customHeight="1" x14ac:dyDescent="0.2">
      <c r="A89" s="748"/>
      <c r="B89" s="749"/>
      <c r="C89" s="750"/>
      <c r="D89" s="207"/>
      <c r="E89" s="207"/>
      <c r="F89" s="207"/>
      <c r="G89" s="207"/>
      <c r="H89" s="207"/>
      <c r="I89" s="207"/>
      <c r="J89" s="207"/>
      <c r="K89" s="207"/>
      <c r="L89" s="207"/>
      <c r="M89" s="207"/>
      <c r="N89" s="207"/>
      <c r="O89" s="207"/>
      <c r="P89" s="207"/>
      <c r="Q89" s="212"/>
      <c r="R89" s="212"/>
      <c r="S89" s="204"/>
      <c r="T89" s="204"/>
      <c r="U89" s="204"/>
      <c r="V89" s="204"/>
      <c r="W89" s="204"/>
      <c r="X89" s="204"/>
      <c r="Y89" s="204"/>
      <c r="Z89" s="204"/>
      <c r="AA89" s="204"/>
      <c r="AB89" s="204"/>
      <c r="AC89" s="204"/>
      <c r="AD89" s="204"/>
      <c r="AE89" s="204"/>
      <c r="AF89" s="204"/>
      <c r="AG89" s="204"/>
      <c r="AH89" s="204"/>
      <c r="AI89" s="204"/>
      <c r="AJ89" s="204"/>
      <c r="AK89" s="204"/>
      <c r="AL89" s="204"/>
      <c r="AM89" s="204"/>
      <c r="AN89" s="204"/>
      <c r="AO89" s="204"/>
      <c r="AP89" s="204"/>
      <c r="AQ89" s="204"/>
      <c r="AR89" s="204"/>
      <c r="AS89" s="204"/>
      <c r="AT89" s="204"/>
      <c r="AU89" s="204"/>
      <c r="AV89" s="204"/>
      <c r="AW89" s="204"/>
      <c r="AX89" s="204"/>
      <c r="AY89" s="204"/>
      <c r="AZ89" s="204"/>
      <c r="BA89" s="204"/>
      <c r="BB89" s="204"/>
      <c r="BC89" s="204"/>
      <c r="BD89" s="204"/>
      <c r="BE89" s="204"/>
      <c r="BF89" s="204"/>
      <c r="BG89" s="204"/>
      <c r="BH89" s="204"/>
      <c r="BI89" s="204"/>
    </row>
    <row r="90" spans="1:62" s="35" customFormat="1" ht="22.25" customHeight="1" x14ac:dyDescent="0.3">
      <c r="A90" s="753"/>
      <c r="B90" s="754"/>
      <c r="C90" s="755"/>
      <c r="D90" s="207"/>
      <c r="E90" s="207"/>
      <c r="F90" s="207"/>
      <c r="G90" s="207"/>
      <c r="H90" s="207"/>
      <c r="I90" s="207"/>
      <c r="J90" s="207"/>
      <c r="K90" s="603"/>
      <c r="L90" s="603"/>
      <c r="M90" s="603"/>
      <c r="N90" s="603"/>
      <c r="O90" s="603"/>
      <c r="P90" s="603"/>
      <c r="Q90" s="603"/>
      <c r="R90" s="603"/>
      <c r="S90" s="603"/>
      <c r="T90" s="603"/>
      <c r="U90" s="603"/>
      <c r="V90" s="602" t="s">
        <v>739</v>
      </c>
      <c r="W90" s="602"/>
      <c r="X90" s="602"/>
      <c r="Y90" s="602"/>
      <c r="Z90" s="602"/>
      <c r="AA90" s="602"/>
      <c r="AB90" s="602"/>
      <c r="AC90" s="602"/>
      <c r="AD90" s="602"/>
      <c r="AE90" s="208"/>
      <c r="AF90" s="762"/>
      <c r="AG90" s="762"/>
      <c r="AH90" s="762"/>
      <c r="AI90" s="762"/>
      <c r="AJ90" s="762"/>
      <c r="AK90" s="762"/>
      <c r="AL90" s="762"/>
      <c r="AM90" s="762"/>
      <c r="AN90" s="762"/>
      <c r="AO90" s="762"/>
      <c r="AP90" s="762"/>
      <c r="AQ90" s="762"/>
      <c r="AR90" s="762"/>
      <c r="AS90" s="762"/>
      <c r="AT90" s="762"/>
      <c r="AU90" s="213" t="s">
        <v>125</v>
      </c>
      <c r="AV90" s="204"/>
      <c r="AW90" s="204"/>
      <c r="AX90" s="204"/>
      <c r="AY90" s="204"/>
      <c r="AZ90" s="204"/>
      <c r="BA90" s="204"/>
      <c r="BB90" s="204"/>
      <c r="BC90" s="204"/>
      <c r="BD90" s="204"/>
      <c r="BE90" s="204"/>
      <c r="BF90" s="204"/>
      <c r="BG90" s="204"/>
      <c r="BH90" s="204"/>
      <c r="BI90" s="204"/>
      <c r="BJ90" s="204"/>
    </row>
    <row r="91" spans="1:62" s="35" customFormat="1" ht="13.5" customHeight="1" x14ac:dyDescent="0.2">
      <c r="A91" s="756"/>
      <c r="B91" s="757"/>
      <c r="C91" s="758"/>
      <c r="D91" s="207"/>
      <c r="E91" s="207"/>
      <c r="F91" s="207"/>
      <c r="G91" s="207"/>
      <c r="H91" s="207"/>
      <c r="I91" s="208" t="s">
        <v>434</v>
      </c>
      <c r="J91" s="208"/>
      <c r="K91" s="208"/>
      <c r="L91" s="208"/>
      <c r="M91" s="208"/>
      <c r="N91" s="208"/>
      <c r="O91" s="208"/>
      <c r="P91" s="208"/>
      <c r="Q91" s="208"/>
      <c r="R91" s="208"/>
      <c r="S91" s="208"/>
      <c r="T91" s="208"/>
      <c r="U91" s="208"/>
      <c r="V91" s="208"/>
      <c r="W91" s="208"/>
      <c r="X91" s="208"/>
      <c r="Y91" s="214"/>
      <c r="Z91" s="204"/>
      <c r="AA91" s="204"/>
      <c r="AB91" s="204"/>
      <c r="AC91" s="204"/>
      <c r="AD91" s="204"/>
      <c r="AE91" s="204"/>
      <c r="AF91" s="204"/>
      <c r="AG91" s="204"/>
      <c r="AH91" s="204"/>
      <c r="AI91" s="204"/>
      <c r="AJ91" s="204"/>
      <c r="AK91" s="204"/>
      <c r="AL91" s="204"/>
      <c r="AM91" s="204"/>
      <c r="AN91" s="204"/>
      <c r="AO91" s="204"/>
      <c r="AP91" s="204"/>
      <c r="AQ91" s="204"/>
      <c r="AR91" s="204"/>
      <c r="AS91" s="204"/>
      <c r="AT91" s="204"/>
      <c r="AU91" s="204"/>
      <c r="AV91" s="204"/>
      <c r="AW91" s="204"/>
      <c r="AX91" s="204"/>
      <c r="AY91" s="204"/>
      <c r="AZ91" s="204"/>
      <c r="BA91" s="204"/>
      <c r="BB91" s="204"/>
      <c r="BC91" s="204"/>
      <c r="BD91" s="204"/>
      <c r="BE91" s="204"/>
      <c r="BF91" s="204"/>
      <c r="BG91" s="204"/>
      <c r="BH91" s="204"/>
      <c r="BI91" s="204"/>
      <c r="BJ91" s="204"/>
    </row>
    <row r="92" spans="1:62" s="35" customFormat="1" x14ac:dyDescent="0.2">
      <c r="A92" s="208"/>
      <c r="B92" s="208"/>
      <c r="C92" s="207"/>
      <c r="D92" s="208"/>
      <c r="E92" s="208"/>
      <c r="F92" s="208"/>
      <c r="G92" s="208"/>
      <c r="H92" s="208"/>
      <c r="I92" s="208"/>
      <c r="J92" s="208"/>
      <c r="K92" s="208"/>
      <c r="L92" s="208"/>
      <c r="M92" s="208"/>
      <c r="N92" s="208"/>
      <c r="O92" s="208"/>
      <c r="P92" s="208"/>
      <c r="Q92" s="207"/>
      <c r="R92" s="207"/>
      <c r="S92" s="204"/>
      <c r="T92" s="204"/>
      <c r="U92" s="204"/>
      <c r="V92" s="204"/>
      <c r="W92" s="204"/>
      <c r="X92" s="204"/>
      <c r="Y92" s="204"/>
      <c r="Z92" s="204"/>
      <c r="AA92" s="204"/>
      <c r="AB92" s="204"/>
      <c r="AC92" s="204"/>
      <c r="AD92" s="204"/>
      <c r="AE92" s="204"/>
      <c r="AF92" s="204"/>
      <c r="AG92" s="204"/>
      <c r="AH92" s="204"/>
      <c r="AI92" s="204"/>
      <c r="AJ92" s="204"/>
      <c r="AK92" s="204"/>
      <c r="AL92" s="204"/>
      <c r="AM92" s="204"/>
      <c r="AN92" s="204"/>
      <c r="AO92" s="204"/>
      <c r="AP92" s="204"/>
      <c r="AQ92" s="204"/>
      <c r="AR92" s="204"/>
      <c r="AS92" s="204"/>
      <c r="AT92" s="204"/>
      <c r="AU92" s="204"/>
      <c r="AV92" s="204"/>
      <c r="AW92" s="204"/>
      <c r="AX92" s="204"/>
      <c r="AY92" s="204"/>
      <c r="AZ92" s="204"/>
      <c r="BA92" s="204"/>
      <c r="BB92" s="204"/>
      <c r="BC92" s="204"/>
      <c r="BD92" s="204"/>
      <c r="BE92" s="204"/>
      <c r="BF92" s="204"/>
      <c r="BG92" s="204"/>
      <c r="BH92" s="204"/>
      <c r="BI92" s="204"/>
    </row>
    <row r="93" spans="1:62" x14ac:dyDescent="0.2">
      <c r="BF93" s="188"/>
      <c r="BG93" s="188"/>
    </row>
  </sheetData>
  <sheetProtection algorithmName="SHA-512" hashValue="YJuKHln9a9R3Wyz1eALe0qLWNEEdi2TQR0Quo1JlY8OA6GXC0MO/tC724ojWQ76qV4JG09Makn97X6as5lTWnA==" saltValue="ODH1cZIN2Zi9wSTn5suhEg==" spinCount="100000" sheet="1" scenarios="1" formatCells="0" selectLockedCells="1"/>
  <mergeCells count="377">
    <mergeCell ref="AT15:BA15"/>
    <mergeCell ref="AT17:BA17"/>
    <mergeCell ref="AT19:BA19"/>
    <mergeCell ref="AT21:BA21"/>
    <mergeCell ref="AT23:BA23"/>
    <mergeCell ref="AT25:BA25"/>
    <mergeCell ref="AT27:BA27"/>
    <mergeCell ref="AT81:BA81"/>
    <mergeCell ref="AT83:BA83"/>
    <mergeCell ref="AT59:BA59"/>
    <mergeCell ref="AT61:BA61"/>
    <mergeCell ref="AT63:BA63"/>
    <mergeCell ref="AT65:BA65"/>
    <mergeCell ref="AT69:BA69"/>
    <mergeCell ref="AT71:BA71"/>
    <mergeCell ref="AT73:BA73"/>
    <mergeCell ref="AT75:BA75"/>
    <mergeCell ref="AT68:BA68"/>
    <mergeCell ref="AT70:BA70"/>
    <mergeCell ref="AT74:BA74"/>
    <mergeCell ref="AT76:BA76"/>
    <mergeCell ref="AT80:BA80"/>
    <mergeCell ref="AT72:BA72"/>
    <mergeCell ref="AT66:BA66"/>
    <mergeCell ref="AT29:BA29"/>
    <mergeCell ref="AT57:BA57"/>
    <mergeCell ref="AS50:BA50"/>
    <mergeCell ref="AT22:BA22"/>
    <mergeCell ref="AT28:BA28"/>
    <mergeCell ref="AX48:AY48"/>
    <mergeCell ref="AS52:BA53"/>
    <mergeCell ref="AS54:BA55"/>
    <mergeCell ref="AZ48:BA48"/>
    <mergeCell ref="AT24:BA24"/>
    <mergeCell ref="AT26:BA26"/>
    <mergeCell ref="AT58:BA58"/>
    <mergeCell ref="AT56:BA56"/>
    <mergeCell ref="AT60:BA60"/>
    <mergeCell ref="AT62:BA62"/>
    <mergeCell ref="AV48:AW48"/>
    <mergeCell ref="AX31:BA32"/>
    <mergeCell ref="AI24:AR24"/>
    <mergeCell ref="AI28:AR28"/>
    <mergeCell ref="L82:L83"/>
    <mergeCell ref="AF51:AF54"/>
    <mergeCell ref="AH51:AH54"/>
    <mergeCell ref="M74:M75"/>
    <mergeCell ref="L74:L75"/>
    <mergeCell ref="L66:L67"/>
    <mergeCell ref="M66:M67"/>
    <mergeCell ref="Z51:Z54"/>
    <mergeCell ref="N51:P51"/>
    <mergeCell ref="Q51:S51"/>
    <mergeCell ref="T51:V51"/>
    <mergeCell ref="W51:Y51"/>
    <mergeCell ref="AA54:AE54"/>
    <mergeCell ref="O52:O55"/>
    <mergeCell ref="P52:P55"/>
    <mergeCell ref="R52:R55"/>
    <mergeCell ref="S52:S55"/>
    <mergeCell ref="U52:U55"/>
    <mergeCell ref="AI74:AR74"/>
    <mergeCell ref="AI76:AR76"/>
    <mergeCell ref="AI78:AR78"/>
    <mergeCell ref="H76:J76"/>
    <mergeCell ref="L76:L77"/>
    <mergeCell ref="M76:M77"/>
    <mergeCell ref="A72:A73"/>
    <mergeCell ref="B72:D72"/>
    <mergeCell ref="E72:G72"/>
    <mergeCell ref="H72:J72"/>
    <mergeCell ref="L72:L73"/>
    <mergeCell ref="M72:M73"/>
    <mergeCell ref="E74:G74"/>
    <mergeCell ref="H74:J74"/>
    <mergeCell ref="A74:A75"/>
    <mergeCell ref="B74:D74"/>
    <mergeCell ref="B73:D73"/>
    <mergeCell ref="E73:G73"/>
    <mergeCell ref="B75:D75"/>
    <mergeCell ref="E75:G75"/>
    <mergeCell ref="A70:A71"/>
    <mergeCell ref="B67:D67"/>
    <mergeCell ref="B65:D65"/>
    <mergeCell ref="B79:D79"/>
    <mergeCell ref="E79:G79"/>
    <mergeCell ref="A78:A79"/>
    <mergeCell ref="B78:D78"/>
    <mergeCell ref="E78:G78"/>
    <mergeCell ref="B69:D69"/>
    <mergeCell ref="E69:G69"/>
    <mergeCell ref="B71:D71"/>
    <mergeCell ref="E71:G71"/>
    <mergeCell ref="A76:A77"/>
    <mergeCell ref="B76:D76"/>
    <mergeCell ref="E76:G76"/>
    <mergeCell ref="H78:J78"/>
    <mergeCell ref="B77:D77"/>
    <mergeCell ref="E77:G77"/>
    <mergeCell ref="Y52:Y55"/>
    <mergeCell ref="E67:G67"/>
    <mergeCell ref="A66:A67"/>
    <mergeCell ref="B66:D66"/>
    <mergeCell ref="E66:G66"/>
    <mergeCell ref="H66:J66"/>
    <mergeCell ref="A64:A65"/>
    <mergeCell ref="B64:D64"/>
    <mergeCell ref="E64:G64"/>
    <mergeCell ref="W52:W55"/>
    <mergeCell ref="B70:D70"/>
    <mergeCell ref="E70:G70"/>
    <mergeCell ref="H70:J70"/>
    <mergeCell ref="L70:L71"/>
    <mergeCell ref="M70:M71"/>
    <mergeCell ref="A68:A69"/>
    <mergeCell ref="B68:D68"/>
    <mergeCell ref="E68:G68"/>
    <mergeCell ref="H68:J68"/>
    <mergeCell ref="L68:L69"/>
    <mergeCell ref="M68:M69"/>
    <mergeCell ref="AF90:AT90"/>
    <mergeCell ref="B81:D81"/>
    <mergeCell ref="E81:G81"/>
    <mergeCell ref="A80:A81"/>
    <mergeCell ref="B80:D80"/>
    <mergeCell ref="E80:G80"/>
    <mergeCell ref="H80:J80"/>
    <mergeCell ref="L80:L81"/>
    <mergeCell ref="M80:M81"/>
    <mergeCell ref="B83:D83"/>
    <mergeCell ref="E83:G83"/>
    <mergeCell ref="A82:A83"/>
    <mergeCell ref="M82:M83"/>
    <mergeCell ref="AT82:BA82"/>
    <mergeCell ref="AF86:AJ86"/>
    <mergeCell ref="AK86:AL86"/>
    <mergeCell ref="A88:C89"/>
    <mergeCell ref="A90:C91"/>
    <mergeCell ref="AN86:AO86"/>
    <mergeCell ref="K90:U90"/>
    <mergeCell ref="V90:AD90"/>
    <mergeCell ref="B82:D82"/>
    <mergeCell ref="E82:G82"/>
    <mergeCell ref="H82:J82"/>
    <mergeCell ref="B59:D59"/>
    <mergeCell ref="E59:G59"/>
    <mergeCell ref="A58:A59"/>
    <mergeCell ref="B58:D58"/>
    <mergeCell ref="E58:G58"/>
    <mergeCell ref="H58:J58"/>
    <mergeCell ref="L58:L59"/>
    <mergeCell ref="M58:M59"/>
    <mergeCell ref="E65:G65"/>
    <mergeCell ref="B63:D63"/>
    <mergeCell ref="E63:G63"/>
    <mergeCell ref="A62:A63"/>
    <mergeCell ref="B62:D62"/>
    <mergeCell ref="E62:G62"/>
    <mergeCell ref="H62:J62"/>
    <mergeCell ref="L62:L63"/>
    <mergeCell ref="A60:A61"/>
    <mergeCell ref="B60:D60"/>
    <mergeCell ref="E60:G60"/>
    <mergeCell ref="H60:J60"/>
    <mergeCell ref="L60:L61"/>
    <mergeCell ref="B61:D61"/>
    <mergeCell ref="E61:G61"/>
    <mergeCell ref="H64:J64"/>
    <mergeCell ref="A44:C45"/>
    <mergeCell ref="B48:AJ48"/>
    <mergeCell ref="AG51:AG54"/>
    <mergeCell ref="V52:V55"/>
    <mergeCell ref="A51:A55"/>
    <mergeCell ref="H51:K55"/>
    <mergeCell ref="L51:L55"/>
    <mergeCell ref="A56:A57"/>
    <mergeCell ref="B56:D56"/>
    <mergeCell ref="E56:G56"/>
    <mergeCell ref="H56:J56"/>
    <mergeCell ref="L56:L57"/>
    <mergeCell ref="A46:C47"/>
    <mergeCell ref="M56:M57"/>
    <mergeCell ref="B57:D57"/>
    <mergeCell ref="E57:G57"/>
    <mergeCell ref="AA55:AE55"/>
    <mergeCell ref="X52:X55"/>
    <mergeCell ref="N52:N55"/>
    <mergeCell ref="Q52:Q55"/>
    <mergeCell ref="T52:T55"/>
    <mergeCell ref="AA52:AE52"/>
    <mergeCell ref="AA53:AE53"/>
    <mergeCell ref="AF46:AT46"/>
    <mergeCell ref="B27:D27"/>
    <mergeCell ref="E27:G27"/>
    <mergeCell ref="A26:A27"/>
    <mergeCell ref="B26:D26"/>
    <mergeCell ref="E26:G26"/>
    <mergeCell ref="H26:J26"/>
    <mergeCell ref="L26:L27"/>
    <mergeCell ref="M26:M27"/>
    <mergeCell ref="A28:A29"/>
    <mergeCell ref="B28:D28"/>
    <mergeCell ref="E28:G28"/>
    <mergeCell ref="H28:J28"/>
    <mergeCell ref="L28:L29"/>
    <mergeCell ref="M28:M29"/>
    <mergeCell ref="B29:D29"/>
    <mergeCell ref="E29:G29"/>
    <mergeCell ref="A24:A25"/>
    <mergeCell ref="B24:D24"/>
    <mergeCell ref="E24:G24"/>
    <mergeCell ref="H24:J24"/>
    <mergeCell ref="L24:L25"/>
    <mergeCell ref="M24:M25"/>
    <mergeCell ref="B23:D23"/>
    <mergeCell ref="E23:G23"/>
    <mergeCell ref="A22:A23"/>
    <mergeCell ref="B22:D22"/>
    <mergeCell ref="E22:G22"/>
    <mergeCell ref="H22:J22"/>
    <mergeCell ref="L22:L23"/>
    <mergeCell ref="M22:M23"/>
    <mergeCell ref="B25:D25"/>
    <mergeCell ref="E25:G25"/>
    <mergeCell ref="B21:D21"/>
    <mergeCell ref="E21:G21"/>
    <mergeCell ref="A20:A21"/>
    <mergeCell ref="B20:D20"/>
    <mergeCell ref="E20:G20"/>
    <mergeCell ref="H20:J20"/>
    <mergeCell ref="L20:L21"/>
    <mergeCell ref="M20:M21"/>
    <mergeCell ref="B19:D19"/>
    <mergeCell ref="E19:G19"/>
    <mergeCell ref="A18:A19"/>
    <mergeCell ref="B18:D18"/>
    <mergeCell ref="E18:G18"/>
    <mergeCell ref="H18:J18"/>
    <mergeCell ref="L18:L19"/>
    <mergeCell ref="M18:M19"/>
    <mergeCell ref="C6:H6"/>
    <mergeCell ref="Y6:AC6"/>
    <mergeCell ref="AD6:AP6"/>
    <mergeCell ref="AQ6:AX6"/>
    <mergeCell ref="I6:X6"/>
    <mergeCell ref="A6:B6"/>
    <mergeCell ref="A16:A17"/>
    <mergeCell ref="B16:D16"/>
    <mergeCell ref="E16:G16"/>
    <mergeCell ref="H16:J16"/>
    <mergeCell ref="L16:L17"/>
    <mergeCell ref="M16:M17"/>
    <mergeCell ref="B15:D15"/>
    <mergeCell ref="E15:G15"/>
    <mergeCell ref="A14:A15"/>
    <mergeCell ref="B14:D14"/>
    <mergeCell ref="E14:G14"/>
    <mergeCell ref="H14:J14"/>
    <mergeCell ref="L14:L15"/>
    <mergeCell ref="M14:M15"/>
    <mergeCell ref="A9:A13"/>
    <mergeCell ref="H9:K13"/>
    <mergeCell ref="L9:L13"/>
    <mergeCell ref="O10:O13"/>
    <mergeCell ref="AS8:BA8"/>
    <mergeCell ref="Z9:Z12"/>
    <mergeCell ref="X10:X13"/>
    <mergeCell ref="AI9:AR13"/>
    <mergeCell ref="B17:D17"/>
    <mergeCell ref="E17:G17"/>
    <mergeCell ref="N9:P9"/>
    <mergeCell ref="Q9:S9"/>
    <mergeCell ref="T9:V9"/>
    <mergeCell ref="W9:Y9"/>
    <mergeCell ref="P10:P13"/>
    <mergeCell ref="R10:R13"/>
    <mergeCell ref="S10:S13"/>
    <mergeCell ref="U10:U13"/>
    <mergeCell ref="V10:V13"/>
    <mergeCell ref="N10:N13"/>
    <mergeCell ref="Q10:Q13"/>
    <mergeCell ref="T10:T13"/>
    <mergeCell ref="W10:W13"/>
    <mergeCell ref="Y10:Y13"/>
    <mergeCell ref="AI14:AR14"/>
    <mergeCell ref="AI16:AR16"/>
    <mergeCell ref="AT14:BA14"/>
    <mergeCell ref="AT16:BA16"/>
    <mergeCell ref="BF10:BF13"/>
    <mergeCell ref="BG10:BG13"/>
    <mergeCell ref="AA11:AE11"/>
    <mergeCell ref="AA12:AE12"/>
    <mergeCell ref="AA13:AE13"/>
    <mergeCell ref="AA9:AE9"/>
    <mergeCell ref="AF9:AF12"/>
    <mergeCell ref="AH9:AH12"/>
    <mergeCell ref="AA10:AE10"/>
    <mergeCell ref="AS12:BA13"/>
    <mergeCell ref="AS10:BA11"/>
    <mergeCell ref="AG9:AG12"/>
    <mergeCell ref="AF13:AG13"/>
    <mergeCell ref="AZ1:BA1"/>
    <mergeCell ref="C3:H3"/>
    <mergeCell ref="Y3:AC3"/>
    <mergeCell ref="AD3:AP3"/>
    <mergeCell ref="AQ3:AX3"/>
    <mergeCell ref="C4:H4"/>
    <mergeCell ref="Y4:AC4"/>
    <mergeCell ref="AD4:AP4"/>
    <mergeCell ref="B1:AJ1"/>
    <mergeCell ref="AL1:AM1"/>
    <mergeCell ref="AN1:AP1"/>
    <mergeCell ref="AQ1:AR1"/>
    <mergeCell ref="AV1:AW1"/>
    <mergeCell ref="AX1:AY1"/>
    <mergeCell ref="A4:B4"/>
    <mergeCell ref="I3:X3"/>
    <mergeCell ref="AQ4:AX4"/>
    <mergeCell ref="I4:X4"/>
    <mergeCell ref="M64:M65"/>
    <mergeCell ref="M62:M63"/>
    <mergeCell ref="AJ77:AR77"/>
    <mergeCell ref="AJ73:AR73"/>
    <mergeCell ref="AJ75:AR75"/>
    <mergeCell ref="AT77:BA77"/>
    <mergeCell ref="L78:L79"/>
    <mergeCell ref="M78:M79"/>
    <mergeCell ref="AT78:BA78"/>
    <mergeCell ref="AT64:BA64"/>
    <mergeCell ref="AJ83:AR83"/>
    <mergeCell ref="AJ15:AR15"/>
    <mergeCell ref="AJ17:AR17"/>
    <mergeCell ref="AJ19:AR19"/>
    <mergeCell ref="AJ21:AR21"/>
    <mergeCell ref="AJ23:AR23"/>
    <mergeCell ref="AJ25:AR25"/>
    <mergeCell ref="AJ27:AR27"/>
    <mergeCell ref="AJ29:AR29"/>
    <mergeCell ref="AJ57:AR57"/>
    <mergeCell ref="AJ59:AR59"/>
    <mergeCell ref="AJ61:AR61"/>
    <mergeCell ref="AJ63:AR63"/>
    <mergeCell ref="AJ65:AR65"/>
    <mergeCell ref="AJ67:AR67"/>
    <mergeCell ref="AJ69:AR69"/>
    <mergeCell ref="AJ71:AR71"/>
    <mergeCell ref="AH42:AK42"/>
    <mergeCell ref="AL42:AM42"/>
    <mergeCell ref="AP31:AW32"/>
    <mergeCell ref="AI80:AR80"/>
    <mergeCell ref="AI82:AR82"/>
    <mergeCell ref="AT18:BA18"/>
    <mergeCell ref="AT20:BA20"/>
    <mergeCell ref="M60:M61"/>
    <mergeCell ref="AJ81:AR81"/>
    <mergeCell ref="AI51:AR55"/>
    <mergeCell ref="AI72:AR72"/>
    <mergeCell ref="AI18:AR18"/>
    <mergeCell ref="AF55:AG55"/>
    <mergeCell ref="AO42:AP42"/>
    <mergeCell ref="AQ48:AR48"/>
    <mergeCell ref="AL48:AM48"/>
    <mergeCell ref="AN48:AP48"/>
    <mergeCell ref="AI56:AR56"/>
    <mergeCell ref="AI66:AR66"/>
    <mergeCell ref="AI68:AR68"/>
    <mergeCell ref="AI70:AR70"/>
    <mergeCell ref="AJ79:AR79"/>
    <mergeCell ref="AJ20:AR20"/>
    <mergeCell ref="AI58:AR58"/>
    <mergeCell ref="AI60:AR60"/>
    <mergeCell ref="AI62:AR62"/>
    <mergeCell ref="AI64:AR64"/>
    <mergeCell ref="V46:AD46"/>
    <mergeCell ref="K46:U46"/>
    <mergeCell ref="AA51:AE51"/>
    <mergeCell ref="L64:L65"/>
  </mergeCells>
  <phoneticPr fontId="3"/>
  <dataValidations count="1">
    <dataValidation type="list" allowBlank="1" showInputMessage="1" showErrorMessage="1" sqref="AF14:AH29 AF56:AH83 N56:Z83 N14:Z29" xr:uid="{00000000-0002-0000-0300-000000000000}">
      <formula1>"　,○"</formula1>
    </dataValidation>
  </dataValidations>
  <printOptions horizontalCentered="1"/>
  <pageMargins left="0.39370078740157483" right="0.39370078740157483" top="0.39370078740157483" bottom="0.39370078740157483" header="0.31496062992125984" footer="0.31496062992125984"/>
  <pageSetup paperSize="9" scale="70" orientation="landscape" r:id="rId1"/>
  <rowBreaks count="2" manualBreakCount="2">
    <brk id="47" max="48" man="1"/>
    <brk id="91" max="48" man="1"/>
  </rowBreaks>
  <colBreaks count="1" manualBreakCount="1">
    <brk id="53" max="91"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33777-6AC3-4196-B2A5-4AF4AD39B9E9}">
  <sheetPr>
    <tabColor rgb="FFFFFF00"/>
  </sheetPr>
  <dimension ref="A1:AJ113"/>
  <sheetViews>
    <sheetView showGridLines="0" view="pageBreakPreview" topLeftCell="A5" zoomScale="88" zoomScaleNormal="100" zoomScaleSheetLayoutView="88" workbookViewId="0">
      <selection activeCell="AA5" sqref="AA5:AE5"/>
    </sheetView>
  </sheetViews>
  <sheetFormatPr defaultColWidth="9" defaultRowHeight="13" x14ac:dyDescent="0.2"/>
  <cols>
    <col min="1" max="1" width="2.1796875" customWidth="1"/>
    <col min="2" max="2" width="0.1796875" customWidth="1"/>
    <col min="3" max="3" width="4.90625" customWidth="1"/>
    <col min="4" max="4" width="2.08984375" customWidth="1"/>
    <col min="5" max="7" width="3.08984375" customWidth="1"/>
    <col min="8" max="8" width="4.81640625" customWidth="1"/>
    <col min="9" max="9" width="4.36328125" customWidth="1"/>
    <col min="10" max="10" width="3.08984375" customWidth="1"/>
    <col min="11" max="11" width="3.6328125" customWidth="1"/>
    <col min="12" max="13" width="4.08984375" customWidth="1"/>
    <col min="14" max="21" width="3.08984375" customWidth="1"/>
    <col min="22" max="22" width="5.1796875" customWidth="1"/>
    <col min="23" max="26" width="3.08984375" customWidth="1"/>
    <col min="27" max="30" width="3.90625" customWidth="1"/>
    <col min="31" max="31" width="5.08984375" customWidth="1"/>
    <col min="32" max="32" width="0.81640625" customWidth="1"/>
    <col min="34" max="34" width="9.08984375" customWidth="1"/>
    <col min="35" max="35" width="4.81640625" customWidth="1"/>
    <col min="36" max="36" width="4.90625" customWidth="1"/>
  </cols>
  <sheetData>
    <row r="1" spans="1:36" ht="14.25" customHeight="1" x14ac:dyDescent="0.2">
      <c r="A1" s="801" t="s">
        <v>784</v>
      </c>
      <c r="B1" s="801"/>
      <c r="C1" s="801"/>
      <c r="D1" s="801"/>
      <c r="E1" s="801"/>
      <c r="F1" s="801"/>
      <c r="G1" s="801"/>
      <c r="H1" s="801"/>
      <c r="I1" s="801"/>
      <c r="J1" s="801"/>
      <c r="K1" s="801"/>
      <c r="L1" s="801"/>
      <c r="M1" s="801"/>
      <c r="N1" s="801"/>
      <c r="O1" s="801"/>
      <c r="P1" s="801"/>
      <c r="Q1" s="801"/>
      <c r="R1" s="801"/>
      <c r="S1" s="801"/>
      <c r="T1" s="801"/>
      <c r="U1" s="801"/>
      <c r="V1" s="801"/>
      <c r="W1" s="801"/>
      <c r="X1" s="801"/>
      <c r="Y1" s="801"/>
      <c r="Z1" s="801"/>
      <c r="AA1" s="801"/>
      <c r="AB1" s="23"/>
      <c r="AC1" s="23"/>
      <c r="AD1" s="23"/>
      <c r="AE1" s="23"/>
      <c r="AH1" t="s">
        <v>193</v>
      </c>
    </row>
    <row r="2" spans="1:36" ht="15" customHeight="1" x14ac:dyDescent="0.2">
      <c r="A2" s="802"/>
      <c r="B2" s="802"/>
      <c r="C2" s="802"/>
      <c r="D2" s="802"/>
      <c r="E2" s="802"/>
      <c r="F2" s="802"/>
      <c r="G2" s="802"/>
      <c r="H2" s="802"/>
      <c r="I2" s="802"/>
      <c r="J2" s="802"/>
      <c r="K2" s="802"/>
      <c r="L2" s="802"/>
      <c r="M2" s="802"/>
      <c r="N2" s="802"/>
      <c r="O2" s="802"/>
      <c r="P2" s="802"/>
      <c r="Q2" s="802"/>
      <c r="R2" s="802"/>
      <c r="S2" s="802"/>
      <c r="T2" s="802"/>
      <c r="U2" s="802"/>
      <c r="V2" s="802"/>
      <c r="W2" s="802"/>
      <c r="X2" s="802"/>
      <c r="Y2" s="802"/>
      <c r="Z2" s="802"/>
      <c r="AA2" s="383" t="s">
        <v>317</v>
      </c>
      <c r="AB2" s="803" t="s">
        <v>136</v>
      </c>
      <c r="AC2" s="804"/>
      <c r="AD2" s="805"/>
      <c r="AE2" s="384" t="s">
        <v>127</v>
      </c>
      <c r="AH2" s="385">
        <v>45017</v>
      </c>
    </row>
    <row r="3" spans="1:36" s="38" customFormat="1" ht="12.75" customHeight="1" x14ac:dyDescent="0.2"/>
    <row r="4" spans="1:36" s="38" customFormat="1" ht="12.75" customHeight="1" x14ac:dyDescent="0.2">
      <c r="A4" s="806"/>
      <c r="B4" s="806"/>
      <c r="C4" s="806"/>
      <c r="D4" s="806" t="s">
        <v>129</v>
      </c>
      <c r="E4" s="806"/>
      <c r="F4" s="806"/>
      <c r="G4" s="806"/>
      <c r="H4" s="806"/>
      <c r="I4" s="806" t="s">
        <v>618</v>
      </c>
      <c r="J4" s="806"/>
      <c r="K4" s="806"/>
      <c r="L4" s="806"/>
      <c r="M4" s="806"/>
      <c r="N4" s="806"/>
      <c r="O4" s="806"/>
      <c r="P4" s="806" t="s">
        <v>130</v>
      </c>
      <c r="Q4" s="806"/>
      <c r="R4" s="806"/>
      <c r="S4" s="806"/>
      <c r="T4" s="807" t="s">
        <v>619</v>
      </c>
      <c r="U4" s="808"/>
      <c r="V4" s="808"/>
      <c r="W4" s="808"/>
      <c r="X4" s="808"/>
      <c r="Y4" s="808"/>
      <c r="Z4" s="809"/>
      <c r="AA4" s="806" t="s">
        <v>607</v>
      </c>
      <c r="AB4" s="806"/>
      <c r="AC4" s="806"/>
      <c r="AD4" s="806"/>
      <c r="AE4" s="806"/>
      <c r="AH4" s="38" t="s">
        <v>194</v>
      </c>
      <c r="AI4" s="38" t="s">
        <v>111</v>
      </c>
      <c r="AJ4" s="38" t="s">
        <v>112</v>
      </c>
    </row>
    <row r="5" spans="1:36" s="38" customFormat="1" ht="26.25" customHeight="1" thickBot="1" x14ac:dyDescent="0.25">
      <c r="A5" s="819" t="s">
        <v>131</v>
      </c>
      <c r="B5" s="819"/>
      <c r="C5" s="819"/>
      <c r="D5" s="820"/>
      <c r="E5" s="820"/>
      <c r="F5" s="820"/>
      <c r="G5" s="820"/>
      <c r="H5" s="820"/>
      <c r="I5" s="821"/>
      <c r="J5" s="822"/>
      <c r="K5" s="822"/>
      <c r="L5" s="822"/>
      <c r="M5" s="822"/>
      <c r="N5" s="822"/>
      <c r="O5" s="823"/>
      <c r="P5" s="824"/>
      <c r="Q5" s="824"/>
      <c r="R5" s="824"/>
      <c r="S5" s="824"/>
      <c r="T5" s="825"/>
      <c r="U5" s="826"/>
      <c r="V5" s="826"/>
      <c r="W5" s="826"/>
      <c r="X5" s="826"/>
      <c r="Y5" s="826"/>
      <c r="Z5" s="827"/>
      <c r="AA5" s="824"/>
      <c r="AB5" s="824"/>
      <c r="AC5" s="824"/>
      <c r="AD5" s="824"/>
      <c r="AE5" s="824"/>
      <c r="AH5" s="228">
        <v>1</v>
      </c>
      <c r="AI5" s="38" t="s">
        <v>509</v>
      </c>
      <c r="AJ5" s="38" t="s">
        <v>509</v>
      </c>
    </row>
    <row r="6" spans="1:36" s="46" customFormat="1" ht="26.25" customHeight="1" thickTop="1" x14ac:dyDescent="0.2">
      <c r="A6" s="810" t="s">
        <v>128</v>
      </c>
      <c r="B6" s="810"/>
      <c r="C6" s="810"/>
      <c r="D6" s="811"/>
      <c r="E6" s="811"/>
      <c r="F6" s="811"/>
      <c r="G6" s="811"/>
      <c r="H6" s="811"/>
      <c r="I6" s="812"/>
      <c r="J6" s="813"/>
      <c r="K6" s="813"/>
      <c r="L6" s="813"/>
      <c r="M6" s="813"/>
      <c r="N6" s="813"/>
      <c r="O6" s="814"/>
      <c r="P6" s="815"/>
      <c r="Q6" s="815"/>
      <c r="R6" s="815"/>
      <c r="S6" s="815"/>
      <c r="T6" s="816"/>
      <c r="U6" s="817"/>
      <c r="V6" s="817"/>
      <c r="W6" s="817"/>
      <c r="X6" s="817"/>
      <c r="Y6" s="817"/>
      <c r="Z6" s="818"/>
      <c r="AA6" s="815"/>
      <c r="AB6" s="815"/>
      <c r="AC6" s="815"/>
      <c r="AD6" s="815"/>
      <c r="AE6" s="815"/>
      <c r="AH6" s="228">
        <v>35</v>
      </c>
      <c r="AI6" s="228" t="s">
        <v>509</v>
      </c>
      <c r="AJ6" s="228" t="s">
        <v>202</v>
      </c>
    </row>
    <row r="7" spans="1:36" s="38" customFormat="1" ht="12.65" customHeight="1" x14ac:dyDescent="0.2">
      <c r="AH7" s="326">
        <v>40</v>
      </c>
      <c r="AI7" s="326" t="s">
        <v>195</v>
      </c>
      <c r="AJ7" s="326" t="s">
        <v>203</v>
      </c>
    </row>
    <row r="8" spans="1:36" s="38" customFormat="1" ht="12.75" customHeight="1" x14ac:dyDescent="0.2">
      <c r="A8" s="462" t="s">
        <v>343</v>
      </c>
      <c r="B8" s="462"/>
      <c r="C8" s="462"/>
      <c r="D8" s="462"/>
      <c r="E8" s="462"/>
      <c r="F8" s="462"/>
      <c r="G8" s="462"/>
      <c r="H8" s="462"/>
      <c r="I8" s="462"/>
      <c r="J8" s="462"/>
      <c r="K8" s="462"/>
      <c r="L8" s="462"/>
      <c r="M8" s="462"/>
      <c r="N8" s="462"/>
      <c r="O8" s="462"/>
      <c r="P8" s="462"/>
      <c r="Q8" s="462"/>
      <c r="R8" s="462"/>
      <c r="S8" s="462"/>
      <c r="T8" s="470"/>
      <c r="U8" s="470"/>
      <c r="V8" s="470"/>
      <c r="W8" s="470"/>
      <c r="X8" s="470"/>
      <c r="Y8" s="470"/>
      <c r="Z8" s="470"/>
      <c r="AA8" s="470"/>
      <c r="AH8" s="228">
        <v>45</v>
      </c>
      <c r="AI8" s="228" t="s">
        <v>196</v>
      </c>
      <c r="AJ8" s="228" t="s">
        <v>204</v>
      </c>
    </row>
    <row r="9" spans="1:36" s="38" customFormat="1" ht="12.75" customHeight="1" x14ac:dyDescent="0.2">
      <c r="A9" s="828" t="s">
        <v>207</v>
      </c>
      <c r="B9" s="829"/>
      <c r="C9" s="830"/>
      <c r="D9" s="828" t="s">
        <v>132</v>
      </c>
      <c r="E9" s="829"/>
      <c r="F9" s="829"/>
      <c r="G9" s="829"/>
      <c r="H9" s="830"/>
      <c r="I9" s="807" t="s">
        <v>163</v>
      </c>
      <c r="J9" s="808"/>
      <c r="K9" s="809"/>
      <c r="L9" s="806" t="s">
        <v>189</v>
      </c>
      <c r="M9" s="806"/>
      <c r="N9" s="806"/>
      <c r="O9" s="828" t="s">
        <v>519</v>
      </c>
      <c r="P9" s="829"/>
      <c r="Q9" s="829"/>
      <c r="R9" s="829"/>
      <c r="S9" s="829"/>
      <c r="T9" s="829"/>
      <c r="U9" s="829"/>
      <c r="V9" s="830"/>
      <c r="W9" s="828" t="s">
        <v>208</v>
      </c>
      <c r="X9" s="829"/>
      <c r="Y9" s="829"/>
      <c r="Z9" s="829"/>
      <c r="AA9" s="829"/>
      <c r="AB9" s="829"/>
      <c r="AC9" s="829"/>
      <c r="AD9" s="829"/>
      <c r="AE9" s="830"/>
      <c r="AH9" s="228">
        <v>50</v>
      </c>
      <c r="AI9" s="228" t="s">
        <v>197</v>
      </c>
      <c r="AJ9" s="228" t="s">
        <v>205</v>
      </c>
    </row>
    <row r="10" spans="1:36" s="38" customFormat="1" ht="12.75" customHeight="1" thickBot="1" x14ac:dyDescent="0.25">
      <c r="A10" s="831"/>
      <c r="B10" s="832"/>
      <c r="C10" s="833"/>
      <c r="D10" s="831"/>
      <c r="E10" s="832"/>
      <c r="F10" s="832"/>
      <c r="G10" s="832"/>
      <c r="H10" s="833"/>
      <c r="I10" s="386" t="s">
        <v>188</v>
      </c>
      <c r="J10" s="834" t="s">
        <v>192</v>
      </c>
      <c r="K10" s="835"/>
      <c r="L10" s="819" t="s">
        <v>190</v>
      </c>
      <c r="M10" s="819"/>
      <c r="N10" s="387" t="s">
        <v>191</v>
      </c>
      <c r="O10" s="831"/>
      <c r="P10" s="832"/>
      <c r="Q10" s="832"/>
      <c r="R10" s="832"/>
      <c r="S10" s="832"/>
      <c r="T10" s="832"/>
      <c r="U10" s="832"/>
      <c r="V10" s="833"/>
      <c r="W10" s="836" t="s">
        <v>613</v>
      </c>
      <c r="X10" s="837"/>
      <c r="Y10" s="837"/>
      <c r="Z10" s="837"/>
      <c r="AA10" s="837"/>
      <c r="AB10" s="837"/>
      <c r="AC10" s="837"/>
      <c r="AD10" s="837"/>
      <c r="AE10" s="838"/>
      <c r="AH10" s="228">
        <v>55</v>
      </c>
      <c r="AI10" s="228" t="s">
        <v>198</v>
      </c>
      <c r="AJ10" s="228" t="s">
        <v>206</v>
      </c>
    </row>
    <row r="11" spans="1:36" s="38" customFormat="1" ht="17.25" customHeight="1" thickTop="1" x14ac:dyDescent="0.2">
      <c r="A11" s="847"/>
      <c r="B11" s="848"/>
      <c r="C11" s="849"/>
      <c r="D11" s="853"/>
      <c r="E11" s="854"/>
      <c r="F11" s="854"/>
      <c r="G11" s="854"/>
      <c r="H11" s="855"/>
      <c r="I11" s="856"/>
      <c r="J11" s="815"/>
      <c r="K11" s="815"/>
      <c r="L11" s="857"/>
      <c r="M11" s="857"/>
      <c r="N11" s="858"/>
      <c r="O11" s="860"/>
      <c r="P11" s="861"/>
      <c r="Q11" s="861"/>
      <c r="R11" s="861"/>
      <c r="S11" s="861"/>
      <c r="T11" s="861"/>
      <c r="U11" s="861"/>
      <c r="V11" s="862"/>
      <c r="W11" s="839" t="s">
        <v>133</v>
      </c>
      <c r="X11" s="840"/>
      <c r="Y11" s="841"/>
      <c r="Z11" s="841"/>
      <c r="AA11" s="841"/>
      <c r="AB11" s="841"/>
      <c r="AC11" s="841"/>
      <c r="AD11" s="841"/>
      <c r="AE11" s="842"/>
      <c r="AH11" s="228">
        <v>60</v>
      </c>
      <c r="AI11" s="228" t="s">
        <v>199</v>
      </c>
      <c r="AJ11" s="228" t="s">
        <v>763</v>
      </c>
    </row>
    <row r="12" spans="1:36" s="38" customFormat="1" ht="17.25" customHeight="1" x14ac:dyDescent="0.2">
      <c r="A12" s="850"/>
      <c r="B12" s="851"/>
      <c r="C12" s="852"/>
      <c r="D12" s="795"/>
      <c r="E12" s="796"/>
      <c r="F12" s="796"/>
      <c r="G12" s="796"/>
      <c r="H12" s="797"/>
      <c r="I12" s="429" t="str">
        <f>IF(I11="","",DATEDIF(I11,$AH$2,"y"))</f>
        <v/>
      </c>
      <c r="J12" s="843" t="str">
        <f>IF(I11="","",LOOKUP(I12,$AH$6:$AH$13,$AI$6:$AI$13))</f>
        <v/>
      </c>
      <c r="K12" s="844"/>
      <c r="L12" s="783"/>
      <c r="M12" s="783"/>
      <c r="N12" s="859"/>
      <c r="O12" s="778"/>
      <c r="P12" s="779"/>
      <c r="Q12" s="779"/>
      <c r="R12" s="779"/>
      <c r="S12" s="779"/>
      <c r="T12" s="779"/>
      <c r="U12" s="779"/>
      <c r="V12" s="780"/>
      <c r="W12" s="845" t="s">
        <v>607</v>
      </c>
      <c r="X12" s="846"/>
      <c r="Y12" s="773"/>
      <c r="Z12" s="773"/>
      <c r="AA12" s="773"/>
      <c r="AB12" s="773"/>
      <c r="AC12" s="773"/>
      <c r="AD12" s="773"/>
      <c r="AE12" s="774"/>
      <c r="AH12" s="228">
        <v>65</v>
      </c>
      <c r="AI12" s="228" t="s">
        <v>200</v>
      </c>
      <c r="AJ12" s="228" t="s">
        <v>764</v>
      </c>
    </row>
    <row r="13" spans="1:36" s="38" customFormat="1" ht="17.25" customHeight="1" x14ac:dyDescent="0.2">
      <c r="A13" s="863"/>
      <c r="B13" s="864"/>
      <c r="C13" s="865"/>
      <c r="D13" s="792"/>
      <c r="E13" s="793"/>
      <c r="F13" s="793"/>
      <c r="G13" s="793"/>
      <c r="H13" s="794"/>
      <c r="I13" s="798"/>
      <c r="J13" s="785"/>
      <c r="K13" s="785"/>
      <c r="L13" s="857"/>
      <c r="M13" s="857"/>
      <c r="N13" s="784"/>
      <c r="O13" s="775"/>
      <c r="P13" s="776"/>
      <c r="Q13" s="776"/>
      <c r="R13" s="776"/>
      <c r="S13" s="776"/>
      <c r="T13" s="776"/>
      <c r="U13" s="776"/>
      <c r="V13" s="777"/>
      <c r="W13" s="845" t="s">
        <v>133</v>
      </c>
      <c r="X13" s="846"/>
      <c r="Y13" s="781"/>
      <c r="Z13" s="781"/>
      <c r="AA13" s="781"/>
      <c r="AB13" s="781"/>
      <c r="AC13" s="781"/>
      <c r="AD13" s="781"/>
      <c r="AE13" s="782"/>
      <c r="AH13" s="228">
        <v>70</v>
      </c>
      <c r="AI13" s="228" t="s">
        <v>201</v>
      </c>
      <c r="AJ13" s="228" t="s">
        <v>764</v>
      </c>
    </row>
    <row r="14" spans="1:36" s="38" customFormat="1" ht="17.25" customHeight="1" x14ac:dyDescent="0.2">
      <c r="A14" s="850"/>
      <c r="B14" s="851"/>
      <c r="C14" s="852"/>
      <c r="D14" s="795"/>
      <c r="E14" s="796"/>
      <c r="F14" s="796"/>
      <c r="G14" s="796"/>
      <c r="H14" s="797"/>
      <c r="I14" s="429" t="str">
        <f>IF(I13="","",DATEDIF(I13,$AH$2,"y"))</f>
        <v/>
      </c>
      <c r="J14" s="843" t="str">
        <f>IF(I13="","",LOOKUP(I14,$AH$6:$AH$13,$AI$6:$AI$13))</f>
        <v/>
      </c>
      <c r="K14" s="844"/>
      <c r="L14" s="783"/>
      <c r="M14" s="783"/>
      <c r="N14" s="785"/>
      <c r="O14" s="778"/>
      <c r="P14" s="779"/>
      <c r="Q14" s="779"/>
      <c r="R14" s="779"/>
      <c r="S14" s="779"/>
      <c r="T14" s="779"/>
      <c r="U14" s="779"/>
      <c r="V14" s="780"/>
      <c r="W14" s="845" t="s">
        <v>607</v>
      </c>
      <c r="X14" s="846"/>
      <c r="Y14" s="773"/>
      <c r="Z14" s="773"/>
      <c r="AA14" s="773"/>
      <c r="AB14" s="773"/>
      <c r="AC14" s="773"/>
      <c r="AD14" s="773"/>
      <c r="AE14" s="774"/>
    </row>
    <row r="15" spans="1:36" s="38" customFormat="1" ht="17.25" customHeight="1" x14ac:dyDescent="0.2">
      <c r="A15" s="863"/>
      <c r="B15" s="864"/>
      <c r="C15" s="865"/>
      <c r="D15" s="792"/>
      <c r="E15" s="793"/>
      <c r="F15" s="793"/>
      <c r="G15" s="793"/>
      <c r="H15" s="794"/>
      <c r="I15" s="798"/>
      <c r="J15" s="785"/>
      <c r="K15" s="785"/>
      <c r="L15" s="857"/>
      <c r="M15" s="857"/>
      <c r="N15" s="784"/>
      <c r="O15" s="775"/>
      <c r="P15" s="776"/>
      <c r="Q15" s="776"/>
      <c r="R15" s="776"/>
      <c r="S15" s="776"/>
      <c r="T15" s="776"/>
      <c r="U15" s="776"/>
      <c r="V15" s="777"/>
      <c r="W15" s="845" t="s">
        <v>133</v>
      </c>
      <c r="X15" s="846"/>
      <c r="Y15" s="781"/>
      <c r="Z15" s="781"/>
      <c r="AA15" s="781"/>
      <c r="AB15" s="781"/>
      <c r="AC15" s="781"/>
      <c r="AD15" s="781"/>
      <c r="AE15" s="782"/>
    </row>
    <row r="16" spans="1:36" s="38" customFormat="1" ht="17.25" customHeight="1" x14ac:dyDescent="0.2">
      <c r="A16" s="850"/>
      <c r="B16" s="851"/>
      <c r="C16" s="852"/>
      <c r="D16" s="795"/>
      <c r="E16" s="796"/>
      <c r="F16" s="796"/>
      <c r="G16" s="796"/>
      <c r="H16" s="797"/>
      <c r="I16" s="429" t="str">
        <f>IF(I15="","",DATEDIF(I15,$AH$2,"y"))</f>
        <v/>
      </c>
      <c r="J16" s="843" t="str">
        <f>IF(I15="","",LOOKUP(I16,$AH$6:$AH$13,$AI$6:$AI$13))</f>
        <v/>
      </c>
      <c r="K16" s="844"/>
      <c r="L16" s="783"/>
      <c r="M16" s="783"/>
      <c r="N16" s="785"/>
      <c r="O16" s="778"/>
      <c r="P16" s="779"/>
      <c r="Q16" s="779"/>
      <c r="R16" s="779"/>
      <c r="S16" s="779"/>
      <c r="T16" s="779"/>
      <c r="U16" s="779"/>
      <c r="V16" s="780"/>
      <c r="W16" s="845" t="s">
        <v>607</v>
      </c>
      <c r="X16" s="846"/>
      <c r="Y16" s="773"/>
      <c r="Z16" s="773"/>
      <c r="AA16" s="773"/>
      <c r="AB16" s="773"/>
      <c r="AC16" s="773"/>
      <c r="AD16" s="773"/>
      <c r="AE16" s="774"/>
      <c r="AH16" s="35" t="s">
        <v>549</v>
      </c>
    </row>
    <row r="17" spans="1:34" s="38" customFormat="1" ht="17.25" customHeight="1" x14ac:dyDescent="0.2">
      <c r="A17" s="863"/>
      <c r="B17" s="864"/>
      <c r="C17" s="865"/>
      <c r="D17" s="792"/>
      <c r="E17" s="793"/>
      <c r="F17" s="793"/>
      <c r="G17" s="793"/>
      <c r="H17" s="794"/>
      <c r="I17" s="785"/>
      <c r="J17" s="785"/>
      <c r="K17" s="785"/>
      <c r="L17" s="857"/>
      <c r="M17" s="857"/>
      <c r="N17" s="784"/>
      <c r="O17" s="775"/>
      <c r="P17" s="776"/>
      <c r="Q17" s="776"/>
      <c r="R17" s="776"/>
      <c r="S17" s="776"/>
      <c r="T17" s="776"/>
      <c r="U17" s="776"/>
      <c r="V17" s="777"/>
      <c r="W17" s="845" t="s">
        <v>133</v>
      </c>
      <c r="X17" s="846"/>
      <c r="Y17" s="781"/>
      <c r="Z17" s="781"/>
      <c r="AA17" s="781"/>
      <c r="AB17" s="781"/>
      <c r="AC17" s="781"/>
      <c r="AD17" s="781"/>
      <c r="AE17" s="782"/>
      <c r="AH17" s="35" t="s">
        <v>550</v>
      </c>
    </row>
    <row r="18" spans="1:34" s="38" customFormat="1" ht="17.25" customHeight="1" x14ac:dyDescent="0.2">
      <c r="A18" s="850"/>
      <c r="B18" s="851"/>
      <c r="C18" s="852"/>
      <c r="D18" s="795"/>
      <c r="E18" s="796"/>
      <c r="F18" s="796"/>
      <c r="G18" s="796"/>
      <c r="H18" s="797"/>
      <c r="I18" s="429" t="str">
        <f>IF(I17="","",DATEDIF(I17,$AH$2,"y"))</f>
        <v/>
      </c>
      <c r="J18" s="843" t="str">
        <f>IF(I17="","",LOOKUP(I18,$AH$6:$AH$13,$AI$6:$AI$13))</f>
        <v/>
      </c>
      <c r="K18" s="844"/>
      <c r="L18" s="783"/>
      <c r="M18" s="783"/>
      <c r="N18" s="785"/>
      <c r="O18" s="778"/>
      <c r="P18" s="779"/>
      <c r="Q18" s="779"/>
      <c r="R18" s="779"/>
      <c r="S18" s="779"/>
      <c r="T18" s="779"/>
      <c r="U18" s="779"/>
      <c r="V18" s="780"/>
      <c r="W18" s="845" t="s">
        <v>607</v>
      </c>
      <c r="X18" s="846"/>
      <c r="Y18" s="773"/>
      <c r="Z18" s="773"/>
      <c r="AA18" s="773"/>
      <c r="AB18" s="773"/>
      <c r="AC18" s="773"/>
      <c r="AD18" s="773"/>
      <c r="AE18" s="774"/>
      <c r="AH18" s="35" t="s">
        <v>551</v>
      </c>
    </row>
    <row r="19" spans="1:34" s="38" customFormat="1" ht="17.25" customHeight="1" x14ac:dyDescent="0.2">
      <c r="A19" s="863"/>
      <c r="B19" s="864"/>
      <c r="C19" s="865"/>
      <c r="D19" s="792"/>
      <c r="E19" s="793"/>
      <c r="F19" s="793"/>
      <c r="G19" s="793"/>
      <c r="H19" s="794"/>
      <c r="I19" s="785"/>
      <c r="J19" s="785"/>
      <c r="K19" s="785"/>
      <c r="L19" s="857"/>
      <c r="M19" s="857"/>
      <c r="N19" s="784"/>
      <c r="O19" s="775"/>
      <c r="P19" s="776"/>
      <c r="Q19" s="776"/>
      <c r="R19" s="776"/>
      <c r="S19" s="776"/>
      <c r="T19" s="776"/>
      <c r="U19" s="776"/>
      <c r="V19" s="777"/>
      <c r="W19" s="845" t="s">
        <v>133</v>
      </c>
      <c r="X19" s="846"/>
      <c r="Y19" s="781"/>
      <c r="Z19" s="781"/>
      <c r="AA19" s="781"/>
      <c r="AB19" s="781"/>
      <c r="AC19" s="781"/>
      <c r="AD19" s="781"/>
      <c r="AE19" s="782"/>
      <c r="AH19" s="35" t="s">
        <v>552</v>
      </c>
    </row>
    <row r="20" spans="1:34" s="38" customFormat="1" ht="17.25" customHeight="1" x14ac:dyDescent="0.2">
      <c r="A20" s="850"/>
      <c r="B20" s="851"/>
      <c r="C20" s="852"/>
      <c r="D20" s="795"/>
      <c r="E20" s="796"/>
      <c r="F20" s="796"/>
      <c r="G20" s="796"/>
      <c r="H20" s="797"/>
      <c r="I20" s="429" t="str">
        <f>IF(I19="","",DATEDIF(I19,$AH$2,"y"))</f>
        <v/>
      </c>
      <c r="J20" s="843" t="str">
        <f>IF(I19="","",LOOKUP(I20,$AH$6:$AH$13,$AI$6:$AI$13))</f>
        <v/>
      </c>
      <c r="K20" s="844"/>
      <c r="L20" s="783"/>
      <c r="M20" s="783"/>
      <c r="N20" s="785"/>
      <c r="O20" s="778"/>
      <c r="P20" s="779"/>
      <c r="Q20" s="779"/>
      <c r="R20" s="779"/>
      <c r="S20" s="779"/>
      <c r="T20" s="779"/>
      <c r="U20" s="779"/>
      <c r="V20" s="780"/>
      <c r="W20" s="845" t="s">
        <v>607</v>
      </c>
      <c r="X20" s="846"/>
      <c r="Y20" s="773"/>
      <c r="Z20" s="773"/>
      <c r="AA20" s="773"/>
      <c r="AB20" s="773"/>
      <c r="AC20" s="773"/>
      <c r="AD20" s="773"/>
      <c r="AE20" s="774"/>
      <c r="AH20" s="35" t="s">
        <v>553</v>
      </c>
    </row>
    <row r="21" spans="1:34" s="38" customFormat="1" ht="17.25" customHeight="1" x14ac:dyDescent="0.2">
      <c r="A21" s="863"/>
      <c r="B21" s="864"/>
      <c r="C21" s="865"/>
      <c r="D21" s="792"/>
      <c r="E21" s="793"/>
      <c r="F21" s="793"/>
      <c r="G21" s="793"/>
      <c r="H21" s="794"/>
      <c r="I21" s="785"/>
      <c r="J21" s="785"/>
      <c r="K21" s="785"/>
      <c r="L21" s="857"/>
      <c r="M21" s="857"/>
      <c r="N21" s="784"/>
      <c r="O21" s="775"/>
      <c r="P21" s="776"/>
      <c r="Q21" s="776"/>
      <c r="R21" s="776"/>
      <c r="S21" s="776"/>
      <c r="T21" s="776"/>
      <c r="U21" s="776"/>
      <c r="V21" s="777"/>
      <c r="W21" s="845" t="s">
        <v>133</v>
      </c>
      <c r="X21" s="846"/>
      <c r="Y21" s="781"/>
      <c r="Z21" s="781"/>
      <c r="AA21" s="781"/>
      <c r="AB21" s="781"/>
      <c r="AC21" s="781"/>
      <c r="AD21" s="781"/>
      <c r="AE21" s="782"/>
      <c r="AH21" s="35" t="s">
        <v>554</v>
      </c>
    </row>
    <row r="22" spans="1:34" s="38" customFormat="1" ht="17.25" customHeight="1" x14ac:dyDescent="0.2">
      <c r="A22" s="850"/>
      <c r="B22" s="851"/>
      <c r="C22" s="852"/>
      <c r="D22" s="795"/>
      <c r="E22" s="796"/>
      <c r="F22" s="796"/>
      <c r="G22" s="796"/>
      <c r="H22" s="797"/>
      <c r="I22" s="429" t="str">
        <f>IF(I21="","",DATEDIF(I21,$AH$2,"y"))</f>
        <v/>
      </c>
      <c r="J22" s="843" t="str">
        <f>IF(I21="","",LOOKUP(I22,$AH$6:$AH$13,$AI$6:$AI$13))</f>
        <v/>
      </c>
      <c r="K22" s="844"/>
      <c r="L22" s="783"/>
      <c r="M22" s="783"/>
      <c r="N22" s="785"/>
      <c r="O22" s="778"/>
      <c r="P22" s="779"/>
      <c r="Q22" s="779"/>
      <c r="R22" s="779"/>
      <c r="S22" s="779"/>
      <c r="T22" s="779"/>
      <c r="U22" s="779"/>
      <c r="V22" s="780"/>
      <c r="W22" s="845" t="s">
        <v>607</v>
      </c>
      <c r="X22" s="846"/>
      <c r="Y22" s="773"/>
      <c r="Z22" s="773"/>
      <c r="AA22" s="773"/>
      <c r="AB22" s="773"/>
      <c r="AC22" s="773"/>
      <c r="AD22" s="773"/>
      <c r="AE22" s="774"/>
      <c r="AH22" s="35" t="s">
        <v>555</v>
      </c>
    </row>
    <row r="23" spans="1:34" s="38" customFormat="1" ht="17.25" customHeight="1" x14ac:dyDescent="0.2">
      <c r="A23" s="863"/>
      <c r="B23" s="864"/>
      <c r="C23" s="865"/>
      <c r="D23" s="792"/>
      <c r="E23" s="793"/>
      <c r="F23" s="793"/>
      <c r="G23" s="793"/>
      <c r="H23" s="794"/>
      <c r="I23" s="785"/>
      <c r="J23" s="785"/>
      <c r="K23" s="785"/>
      <c r="L23" s="857"/>
      <c r="M23" s="857"/>
      <c r="N23" s="784"/>
      <c r="O23" s="775"/>
      <c r="P23" s="776"/>
      <c r="Q23" s="776"/>
      <c r="R23" s="776"/>
      <c r="S23" s="776"/>
      <c r="T23" s="776"/>
      <c r="U23" s="776"/>
      <c r="V23" s="777"/>
      <c r="W23" s="845" t="s">
        <v>133</v>
      </c>
      <c r="X23" s="846"/>
      <c r="Y23" s="781"/>
      <c r="Z23" s="781"/>
      <c r="AA23" s="781"/>
      <c r="AB23" s="781"/>
      <c r="AC23" s="781"/>
      <c r="AD23" s="781"/>
      <c r="AE23" s="782"/>
      <c r="AH23" s="35" t="s">
        <v>556</v>
      </c>
    </row>
    <row r="24" spans="1:34" s="38" customFormat="1" ht="17.25" customHeight="1" x14ac:dyDescent="0.2">
      <c r="A24" s="850"/>
      <c r="B24" s="851"/>
      <c r="C24" s="852"/>
      <c r="D24" s="795"/>
      <c r="E24" s="796"/>
      <c r="F24" s="796"/>
      <c r="G24" s="796"/>
      <c r="H24" s="797"/>
      <c r="I24" s="429" t="str">
        <f>IF(I23="","",DATEDIF(I23,$AH$2,"y"))</f>
        <v/>
      </c>
      <c r="J24" s="843" t="str">
        <f>IF(I23="","",LOOKUP(I24,$AH$6:$AH$13,$AI$6:$AI$13))</f>
        <v/>
      </c>
      <c r="K24" s="844"/>
      <c r="L24" s="783"/>
      <c r="M24" s="783"/>
      <c r="N24" s="785"/>
      <c r="O24" s="778"/>
      <c r="P24" s="779"/>
      <c r="Q24" s="779"/>
      <c r="R24" s="779"/>
      <c r="S24" s="779"/>
      <c r="T24" s="779"/>
      <c r="U24" s="779"/>
      <c r="V24" s="780"/>
      <c r="W24" s="845" t="s">
        <v>607</v>
      </c>
      <c r="X24" s="846"/>
      <c r="Y24" s="773"/>
      <c r="Z24" s="773"/>
      <c r="AA24" s="773"/>
      <c r="AB24" s="773"/>
      <c r="AC24" s="773"/>
      <c r="AD24" s="773"/>
      <c r="AE24" s="774"/>
      <c r="AH24" s="35" t="s">
        <v>557</v>
      </c>
    </row>
    <row r="25" spans="1:34" s="38" customFormat="1" ht="17.25" customHeight="1" x14ac:dyDescent="0.2">
      <c r="A25" s="863"/>
      <c r="B25" s="864"/>
      <c r="C25" s="865"/>
      <c r="D25" s="792"/>
      <c r="E25" s="793"/>
      <c r="F25" s="793"/>
      <c r="G25" s="793"/>
      <c r="H25" s="794"/>
      <c r="I25" s="785"/>
      <c r="J25" s="785"/>
      <c r="K25" s="785"/>
      <c r="L25" s="857"/>
      <c r="M25" s="857"/>
      <c r="N25" s="784"/>
      <c r="O25" s="775"/>
      <c r="P25" s="776"/>
      <c r="Q25" s="776"/>
      <c r="R25" s="776"/>
      <c r="S25" s="776"/>
      <c r="T25" s="776"/>
      <c r="U25" s="776"/>
      <c r="V25" s="777"/>
      <c r="W25" s="845" t="s">
        <v>133</v>
      </c>
      <c r="X25" s="846"/>
      <c r="Y25" s="781"/>
      <c r="Z25" s="781"/>
      <c r="AA25" s="781"/>
      <c r="AB25" s="781"/>
      <c r="AC25" s="781"/>
      <c r="AD25" s="781"/>
      <c r="AE25" s="782"/>
      <c r="AH25" s="35" t="s">
        <v>558</v>
      </c>
    </row>
    <row r="26" spans="1:34" s="38" customFormat="1" ht="17.25" customHeight="1" x14ac:dyDescent="0.2">
      <c r="A26" s="850"/>
      <c r="B26" s="851"/>
      <c r="C26" s="852"/>
      <c r="D26" s="795"/>
      <c r="E26" s="796"/>
      <c r="F26" s="796"/>
      <c r="G26" s="796"/>
      <c r="H26" s="797"/>
      <c r="I26" s="429" t="str">
        <f>IF(I25="","",DATEDIF(I25,$AH$2,"y"))</f>
        <v/>
      </c>
      <c r="J26" s="843" t="str">
        <f>IF(I25="","",LOOKUP(I26,$AH$6:$AH$13,$AI$6:$AI$13))</f>
        <v/>
      </c>
      <c r="K26" s="844"/>
      <c r="L26" s="783"/>
      <c r="M26" s="783"/>
      <c r="N26" s="785"/>
      <c r="O26" s="778"/>
      <c r="P26" s="779"/>
      <c r="Q26" s="779"/>
      <c r="R26" s="779"/>
      <c r="S26" s="779"/>
      <c r="T26" s="779"/>
      <c r="U26" s="779"/>
      <c r="V26" s="780"/>
      <c r="W26" s="845" t="s">
        <v>607</v>
      </c>
      <c r="X26" s="846"/>
      <c r="Y26" s="773"/>
      <c r="Z26" s="773"/>
      <c r="AA26" s="773"/>
      <c r="AB26" s="773"/>
      <c r="AC26" s="773"/>
      <c r="AD26" s="773"/>
      <c r="AE26" s="774"/>
      <c r="AH26" s="35" t="s">
        <v>559</v>
      </c>
    </row>
    <row r="27" spans="1:34" s="38" customFormat="1" ht="17.25" customHeight="1" x14ac:dyDescent="0.2">
      <c r="A27" s="863"/>
      <c r="B27" s="864"/>
      <c r="C27" s="865"/>
      <c r="D27" s="792"/>
      <c r="E27" s="793"/>
      <c r="F27" s="793"/>
      <c r="G27" s="793"/>
      <c r="H27" s="794"/>
      <c r="I27" s="785"/>
      <c r="J27" s="785"/>
      <c r="K27" s="785"/>
      <c r="L27" s="857"/>
      <c r="M27" s="857"/>
      <c r="N27" s="784"/>
      <c r="O27" s="775"/>
      <c r="P27" s="776"/>
      <c r="Q27" s="776"/>
      <c r="R27" s="776"/>
      <c r="S27" s="776"/>
      <c r="T27" s="776"/>
      <c r="U27" s="776"/>
      <c r="V27" s="777"/>
      <c r="W27" s="845" t="s">
        <v>133</v>
      </c>
      <c r="X27" s="846"/>
      <c r="Y27" s="781"/>
      <c r="Z27" s="781"/>
      <c r="AA27" s="781"/>
      <c r="AB27" s="781"/>
      <c r="AC27" s="781"/>
      <c r="AD27" s="781"/>
      <c r="AE27" s="782"/>
      <c r="AH27" s="38" t="s">
        <v>560</v>
      </c>
    </row>
    <row r="28" spans="1:34" s="38" customFormat="1" ht="17.25" customHeight="1" x14ac:dyDescent="0.2">
      <c r="A28" s="850"/>
      <c r="B28" s="851"/>
      <c r="C28" s="852"/>
      <c r="D28" s="795"/>
      <c r="E28" s="796"/>
      <c r="F28" s="796"/>
      <c r="G28" s="796"/>
      <c r="H28" s="797"/>
      <c r="I28" s="429" t="str">
        <f>IF(I27="","",DATEDIF(I27,$AH$2,"y"))</f>
        <v/>
      </c>
      <c r="J28" s="843" t="str">
        <f>IF(I27="","",LOOKUP(I28,$AH$6:$AH$13,$AI$6:$AI$13))</f>
        <v/>
      </c>
      <c r="K28" s="844"/>
      <c r="L28" s="783"/>
      <c r="M28" s="783"/>
      <c r="N28" s="785"/>
      <c r="O28" s="778"/>
      <c r="P28" s="779"/>
      <c r="Q28" s="779"/>
      <c r="R28" s="779"/>
      <c r="S28" s="779"/>
      <c r="T28" s="779"/>
      <c r="U28" s="779"/>
      <c r="V28" s="780"/>
      <c r="W28" s="845" t="s">
        <v>607</v>
      </c>
      <c r="X28" s="846"/>
      <c r="Y28" s="773"/>
      <c r="Z28" s="773"/>
      <c r="AA28" s="773"/>
      <c r="AB28" s="773"/>
      <c r="AC28" s="773"/>
      <c r="AD28" s="773"/>
      <c r="AE28" s="774"/>
    </row>
    <row r="29" spans="1:34" s="38" customFormat="1" ht="17.25" customHeight="1" x14ac:dyDescent="0.2">
      <c r="A29" s="863"/>
      <c r="B29" s="864"/>
      <c r="C29" s="865"/>
      <c r="D29" s="792"/>
      <c r="E29" s="793"/>
      <c r="F29" s="793"/>
      <c r="G29" s="793"/>
      <c r="H29" s="794"/>
      <c r="I29" s="785"/>
      <c r="J29" s="785"/>
      <c r="K29" s="785"/>
      <c r="L29" s="857"/>
      <c r="M29" s="857"/>
      <c r="N29" s="784"/>
      <c r="O29" s="775"/>
      <c r="P29" s="776"/>
      <c r="Q29" s="776"/>
      <c r="R29" s="776"/>
      <c r="S29" s="776"/>
      <c r="T29" s="776"/>
      <c r="U29" s="776"/>
      <c r="V29" s="777"/>
      <c r="W29" s="845" t="s">
        <v>133</v>
      </c>
      <c r="X29" s="846"/>
      <c r="Y29" s="781"/>
      <c r="Z29" s="781"/>
      <c r="AA29" s="781"/>
      <c r="AB29" s="781"/>
      <c r="AC29" s="781"/>
      <c r="AD29" s="781"/>
      <c r="AE29" s="782"/>
    </row>
    <row r="30" spans="1:34" s="38" customFormat="1" ht="17.25" customHeight="1" x14ac:dyDescent="0.2">
      <c r="A30" s="850"/>
      <c r="B30" s="851"/>
      <c r="C30" s="852"/>
      <c r="D30" s="795"/>
      <c r="E30" s="796"/>
      <c r="F30" s="796"/>
      <c r="G30" s="796"/>
      <c r="H30" s="797"/>
      <c r="I30" s="429" t="str">
        <f>IF(I29="","",DATEDIF(I29,$AH$2,"y"))</f>
        <v/>
      </c>
      <c r="J30" s="843" t="str">
        <f>IF(I29="","",LOOKUP(I30,$AH$6:$AH$13,$AI$6:$AI$13))</f>
        <v/>
      </c>
      <c r="K30" s="844"/>
      <c r="L30" s="783"/>
      <c r="M30" s="783"/>
      <c r="N30" s="785"/>
      <c r="O30" s="778"/>
      <c r="P30" s="779"/>
      <c r="Q30" s="779"/>
      <c r="R30" s="779"/>
      <c r="S30" s="779"/>
      <c r="T30" s="779"/>
      <c r="U30" s="779"/>
      <c r="V30" s="780"/>
      <c r="W30" s="845" t="s">
        <v>607</v>
      </c>
      <c r="X30" s="846"/>
      <c r="Y30" s="773"/>
      <c r="Z30" s="773"/>
      <c r="AA30" s="773"/>
      <c r="AB30" s="773"/>
      <c r="AC30" s="773"/>
      <c r="AD30" s="773"/>
      <c r="AE30" s="774"/>
    </row>
    <row r="31" spans="1:34" s="38" customFormat="1" ht="17.25" customHeight="1" x14ac:dyDescent="0.2">
      <c r="A31" s="863"/>
      <c r="B31" s="864"/>
      <c r="C31" s="865"/>
      <c r="D31" s="792"/>
      <c r="E31" s="793"/>
      <c r="F31" s="793"/>
      <c r="G31" s="793"/>
      <c r="H31" s="794"/>
      <c r="I31" s="785"/>
      <c r="J31" s="785"/>
      <c r="K31" s="785"/>
      <c r="L31" s="857"/>
      <c r="M31" s="857"/>
      <c r="N31" s="784"/>
      <c r="O31" s="775"/>
      <c r="P31" s="776"/>
      <c r="Q31" s="776"/>
      <c r="R31" s="776"/>
      <c r="S31" s="776"/>
      <c r="T31" s="776"/>
      <c r="U31" s="776"/>
      <c r="V31" s="777"/>
      <c r="W31" s="845" t="s">
        <v>133</v>
      </c>
      <c r="X31" s="846"/>
      <c r="Y31" s="781"/>
      <c r="Z31" s="781"/>
      <c r="AA31" s="781"/>
      <c r="AB31" s="781"/>
      <c r="AC31" s="781"/>
      <c r="AD31" s="781"/>
      <c r="AE31" s="782"/>
    </row>
    <row r="32" spans="1:34" s="38" customFormat="1" ht="17.25" customHeight="1" x14ac:dyDescent="0.2">
      <c r="A32" s="850"/>
      <c r="B32" s="851"/>
      <c r="C32" s="852"/>
      <c r="D32" s="795"/>
      <c r="E32" s="796"/>
      <c r="F32" s="796"/>
      <c r="G32" s="796"/>
      <c r="H32" s="797"/>
      <c r="I32" s="429" t="str">
        <f>IF(I31="","",DATEDIF(I31,$AH$2,"y"))</f>
        <v/>
      </c>
      <c r="J32" s="843" t="str">
        <f>IF(I31="","",LOOKUP(I32,$AH$6:$AH$13,$AI$6:$AI$13))</f>
        <v/>
      </c>
      <c r="K32" s="844"/>
      <c r="L32" s="783"/>
      <c r="M32" s="783"/>
      <c r="N32" s="785"/>
      <c r="O32" s="778"/>
      <c r="P32" s="779"/>
      <c r="Q32" s="779"/>
      <c r="R32" s="779"/>
      <c r="S32" s="779"/>
      <c r="T32" s="779"/>
      <c r="U32" s="779"/>
      <c r="V32" s="780"/>
      <c r="W32" s="845" t="s">
        <v>607</v>
      </c>
      <c r="X32" s="846"/>
      <c r="Y32" s="773"/>
      <c r="Z32" s="773"/>
      <c r="AA32" s="773"/>
      <c r="AB32" s="773"/>
      <c r="AC32" s="773"/>
      <c r="AD32" s="773"/>
      <c r="AE32" s="774"/>
    </row>
    <row r="33" spans="1:31" s="38" customFormat="1" ht="17.25" customHeight="1" x14ac:dyDescent="0.2">
      <c r="A33" s="863"/>
      <c r="B33" s="864"/>
      <c r="C33" s="865"/>
      <c r="D33" s="792"/>
      <c r="E33" s="793"/>
      <c r="F33" s="793"/>
      <c r="G33" s="793"/>
      <c r="H33" s="794"/>
      <c r="I33" s="785"/>
      <c r="J33" s="785"/>
      <c r="K33" s="785"/>
      <c r="L33" s="857"/>
      <c r="M33" s="857"/>
      <c r="N33" s="784"/>
      <c r="O33" s="775"/>
      <c r="P33" s="776"/>
      <c r="Q33" s="776"/>
      <c r="R33" s="776"/>
      <c r="S33" s="776"/>
      <c r="T33" s="776"/>
      <c r="U33" s="776"/>
      <c r="V33" s="777"/>
      <c r="W33" s="845" t="s">
        <v>133</v>
      </c>
      <c r="X33" s="846"/>
      <c r="Y33" s="781"/>
      <c r="Z33" s="781"/>
      <c r="AA33" s="781"/>
      <c r="AB33" s="781"/>
      <c r="AC33" s="781"/>
      <c r="AD33" s="781"/>
      <c r="AE33" s="782"/>
    </row>
    <row r="34" spans="1:31" s="38" customFormat="1" ht="17.25" customHeight="1" x14ac:dyDescent="0.2">
      <c r="A34" s="850"/>
      <c r="B34" s="851"/>
      <c r="C34" s="852"/>
      <c r="D34" s="795"/>
      <c r="E34" s="796"/>
      <c r="F34" s="796"/>
      <c r="G34" s="796"/>
      <c r="H34" s="797"/>
      <c r="I34" s="429" t="str">
        <f>IF(I33="","",DATEDIF(I33,$AH$2,"y"))</f>
        <v/>
      </c>
      <c r="J34" s="843" t="str">
        <f>IF(I33="","",LOOKUP(I34,$AH$6:$AH$13,$AI$6:$AI$13))</f>
        <v/>
      </c>
      <c r="K34" s="844"/>
      <c r="L34" s="783"/>
      <c r="M34" s="783"/>
      <c r="N34" s="785"/>
      <c r="O34" s="778"/>
      <c r="P34" s="779"/>
      <c r="Q34" s="779"/>
      <c r="R34" s="779"/>
      <c r="S34" s="779"/>
      <c r="T34" s="779"/>
      <c r="U34" s="779"/>
      <c r="V34" s="780"/>
      <c r="W34" s="845" t="s">
        <v>607</v>
      </c>
      <c r="X34" s="846"/>
      <c r="Y34" s="773"/>
      <c r="Z34" s="773"/>
      <c r="AA34" s="773"/>
      <c r="AB34" s="773"/>
      <c r="AC34" s="773"/>
      <c r="AD34" s="773"/>
      <c r="AE34" s="774"/>
    </row>
    <row r="35" spans="1:31" s="38" customFormat="1" ht="17.25" customHeight="1" x14ac:dyDescent="0.2">
      <c r="A35" s="863"/>
      <c r="B35" s="864"/>
      <c r="C35" s="865"/>
      <c r="D35" s="792"/>
      <c r="E35" s="793"/>
      <c r="F35" s="793"/>
      <c r="G35" s="793"/>
      <c r="H35" s="794"/>
      <c r="I35" s="785"/>
      <c r="J35" s="785"/>
      <c r="K35" s="785"/>
      <c r="L35" s="857"/>
      <c r="M35" s="857"/>
      <c r="N35" s="784"/>
      <c r="O35" s="775"/>
      <c r="P35" s="776"/>
      <c r="Q35" s="776"/>
      <c r="R35" s="776"/>
      <c r="S35" s="776"/>
      <c r="T35" s="776"/>
      <c r="U35" s="776"/>
      <c r="V35" s="777"/>
      <c r="W35" s="845" t="s">
        <v>133</v>
      </c>
      <c r="X35" s="846"/>
      <c r="Y35" s="781"/>
      <c r="Z35" s="781"/>
      <c r="AA35" s="781"/>
      <c r="AB35" s="781"/>
      <c r="AC35" s="781"/>
      <c r="AD35" s="781"/>
      <c r="AE35" s="782"/>
    </row>
    <row r="36" spans="1:31" s="38" customFormat="1" ht="17.25" customHeight="1" x14ac:dyDescent="0.2">
      <c r="A36" s="850"/>
      <c r="B36" s="851"/>
      <c r="C36" s="852"/>
      <c r="D36" s="795"/>
      <c r="E36" s="796"/>
      <c r="F36" s="796"/>
      <c r="G36" s="796"/>
      <c r="H36" s="797"/>
      <c r="I36" s="429" t="str">
        <f>IF(I35="","",DATEDIF(I35,$AH$2,"y"))</f>
        <v/>
      </c>
      <c r="J36" s="843" t="str">
        <f>IF(I35="","",LOOKUP(I36,$AH$6:$AH$13,$AI$6:$AI$13))</f>
        <v/>
      </c>
      <c r="K36" s="844"/>
      <c r="L36" s="783"/>
      <c r="M36" s="783"/>
      <c r="N36" s="785"/>
      <c r="O36" s="778"/>
      <c r="P36" s="779"/>
      <c r="Q36" s="779"/>
      <c r="R36" s="779"/>
      <c r="S36" s="779"/>
      <c r="T36" s="779"/>
      <c r="U36" s="779"/>
      <c r="V36" s="780"/>
      <c r="W36" s="845" t="s">
        <v>607</v>
      </c>
      <c r="X36" s="846"/>
      <c r="Y36" s="773"/>
      <c r="Z36" s="773"/>
      <c r="AA36" s="773"/>
      <c r="AB36" s="773"/>
      <c r="AC36" s="773"/>
      <c r="AD36" s="773"/>
      <c r="AE36" s="774"/>
    </row>
    <row r="37" spans="1:31" s="38" customFormat="1" ht="17.25" customHeight="1" x14ac:dyDescent="0.2">
      <c r="A37" s="863"/>
      <c r="B37" s="864"/>
      <c r="C37" s="865"/>
      <c r="D37" s="792"/>
      <c r="E37" s="793"/>
      <c r="F37" s="793"/>
      <c r="G37" s="793"/>
      <c r="H37" s="794"/>
      <c r="I37" s="785"/>
      <c r="J37" s="785"/>
      <c r="K37" s="785"/>
      <c r="L37" s="857"/>
      <c r="M37" s="857"/>
      <c r="N37" s="784"/>
      <c r="O37" s="775"/>
      <c r="P37" s="776"/>
      <c r="Q37" s="776"/>
      <c r="R37" s="776"/>
      <c r="S37" s="776"/>
      <c r="T37" s="776"/>
      <c r="U37" s="776"/>
      <c r="V37" s="777"/>
      <c r="W37" s="845" t="s">
        <v>133</v>
      </c>
      <c r="X37" s="846"/>
      <c r="Y37" s="781"/>
      <c r="Z37" s="781"/>
      <c r="AA37" s="781"/>
      <c r="AB37" s="781"/>
      <c r="AC37" s="781"/>
      <c r="AD37" s="781"/>
      <c r="AE37" s="782"/>
    </row>
    <row r="38" spans="1:31" s="38" customFormat="1" ht="17.25" customHeight="1" x14ac:dyDescent="0.2">
      <c r="A38" s="850"/>
      <c r="B38" s="851"/>
      <c r="C38" s="852"/>
      <c r="D38" s="795"/>
      <c r="E38" s="796"/>
      <c r="F38" s="796"/>
      <c r="G38" s="796"/>
      <c r="H38" s="797"/>
      <c r="I38" s="429" t="str">
        <f>IF(I37="","",DATEDIF(I37,$AH$2,"y"))</f>
        <v/>
      </c>
      <c r="J38" s="843" t="str">
        <f>IF(I37="","",LOOKUP(I38,$AH$6:$AH$13,$AI$6:$AI$13))</f>
        <v/>
      </c>
      <c r="K38" s="844"/>
      <c r="L38" s="783"/>
      <c r="M38" s="783"/>
      <c r="N38" s="785"/>
      <c r="O38" s="778"/>
      <c r="P38" s="779"/>
      <c r="Q38" s="779"/>
      <c r="R38" s="779"/>
      <c r="S38" s="779"/>
      <c r="T38" s="779"/>
      <c r="U38" s="779"/>
      <c r="V38" s="780"/>
      <c r="W38" s="845" t="s">
        <v>607</v>
      </c>
      <c r="X38" s="846"/>
      <c r="Y38" s="773"/>
      <c r="Z38" s="773"/>
      <c r="AA38" s="773"/>
      <c r="AB38" s="773"/>
      <c r="AC38" s="773"/>
      <c r="AD38" s="773"/>
      <c r="AE38" s="774"/>
    </row>
    <row r="39" spans="1:31" s="38" customFormat="1" ht="17.25" customHeight="1" x14ac:dyDescent="0.2">
      <c r="A39" s="863"/>
      <c r="B39" s="864"/>
      <c r="C39" s="865"/>
      <c r="D39" s="792"/>
      <c r="E39" s="793"/>
      <c r="F39" s="793"/>
      <c r="G39" s="793"/>
      <c r="H39" s="794"/>
      <c r="I39" s="798"/>
      <c r="J39" s="785"/>
      <c r="K39" s="785"/>
      <c r="L39" s="857"/>
      <c r="M39" s="857"/>
      <c r="N39" s="784"/>
      <c r="O39" s="775"/>
      <c r="P39" s="776"/>
      <c r="Q39" s="776"/>
      <c r="R39" s="776"/>
      <c r="S39" s="776"/>
      <c r="T39" s="776"/>
      <c r="U39" s="776"/>
      <c r="V39" s="777"/>
      <c r="W39" s="845" t="s">
        <v>133</v>
      </c>
      <c r="X39" s="846"/>
      <c r="Y39" s="781"/>
      <c r="Z39" s="781"/>
      <c r="AA39" s="781"/>
      <c r="AB39" s="781"/>
      <c r="AC39" s="781"/>
      <c r="AD39" s="781"/>
      <c r="AE39" s="782"/>
    </row>
    <row r="40" spans="1:31" s="38" customFormat="1" ht="17.25" customHeight="1" x14ac:dyDescent="0.2">
      <c r="A40" s="850"/>
      <c r="B40" s="851"/>
      <c r="C40" s="852"/>
      <c r="D40" s="795"/>
      <c r="E40" s="796"/>
      <c r="F40" s="796"/>
      <c r="G40" s="796"/>
      <c r="H40" s="797"/>
      <c r="I40" s="429" t="str">
        <f>IF(I39="","",DATEDIF(I39,$AH$2,"y"))</f>
        <v/>
      </c>
      <c r="J40" s="843" t="str">
        <f>IF(I39="","",LOOKUP(I40,$AH$6:$AH$13,$AI$6:$AI$13))</f>
        <v/>
      </c>
      <c r="K40" s="844"/>
      <c r="L40" s="783"/>
      <c r="M40" s="783"/>
      <c r="N40" s="785"/>
      <c r="O40" s="778"/>
      <c r="P40" s="779"/>
      <c r="Q40" s="779"/>
      <c r="R40" s="779"/>
      <c r="S40" s="779"/>
      <c r="T40" s="779"/>
      <c r="U40" s="779"/>
      <c r="V40" s="780"/>
      <c r="W40" s="845" t="s">
        <v>607</v>
      </c>
      <c r="X40" s="846"/>
      <c r="Y40" s="773"/>
      <c r="Z40" s="773"/>
      <c r="AA40" s="773"/>
      <c r="AB40" s="773"/>
      <c r="AC40" s="773"/>
      <c r="AD40" s="773"/>
      <c r="AE40" s="774"/>
    </row>
    <row r="41" spans="1:31" s="38" customFormat="1" ht="17.25" customHeight="1" x14ac:dyDescent="0.2">
      <c r="A41" s="863"/>
      <c r="B41" s="864"/>
      <c r="C41" s="865"/>
      <c r="D41" s="792"/>
      <c r="E41" s="793"/>
      <c r="F41" s="793"/>
      <c r="G41" s="793"/>
      <c r="H41" s="794"/>
      <c r="I41" s="785"/>
      <c r="J41" s="785"/>
      <c r="K41" s="785"/>
      <c r="L41" s="857"/>
      <c r="M41" s="857"/>
      <c r="N41" s="784"/>
      <c r="O41" s="775"/>
      <c r="P41" s="776"/>
      <c r="Q41" s="776"/>
      <c r="R41" s="776"/>
      <c r="S41" s="776"/>
      <c r="T41" s="776"/>
      <c r="U41" s="776"/>
      <c r="V41" s="777"/>
      <c r="W41" s="845" t="s">
        <v>133</v>
      </c>
      <c r="X41" s="846"/>
      <c r="Y41" s="781"/>
      <c r="Z41" s="781"/>
      <c r="AA41" s="781"/>
      <c r="AB41" s="781"/>
      <c r="AC41" s="781"/>
      <c r="AD41" s="781"/>
      <c r="AE41" s="782"/>
    </row>
    <row r="42" spans="1:31" s="38" customFormat="1" ht="17.25" customHeight="1" x14ac:dyDescent="0.2">
      <c r="A42" s="850"/>
      <c r="B42" s="851"/>
      <c r="C42" s="852"/>
      <c r="D42" s="795"/>
      <c r="E42" s="796"/>
      <c r="F42" s="796"/>
      <c r="G42" s="796"/>
      <c r="H42" s="797"/>
      <c r="I42" s="429" t="str">
        <f>IF(I41="","",DATEDIF(I41,$AH$2,"y"))</f>
        <v/>
      </c>
      <c r="J42" s="843" t="str">
        <f>IF(I41="","",LOOKUP(I42,$AH$6:$AH$13,$AI$6:$AI$13))</f>
        <v/>
      </c>
      <c r="K42" s="844"/>
      <c r="L42" s="783"/>
      <c r="M42" s="783"/>
      <c r="N42" s="785"/>
      <c r="O42" s="778"/>
      <c r="P42" s="779"/>
      <c r="Q42" s="779"/>
      <c r="R42" s="779"/>
      <c r="S42" s="779"/>
      <c r="T42" s="779"/>
      <c r="U42" s="779"/>
      <c r="V42" s="780"/>
      <c r="W42" s="845" t="s">
        <v>607</v>
      </c>
      <c r="X42" s="846"/>
      <c r="Y42" s="773"/>
      <c r="Z42" s="773"/>
      <c r="AA42" s="773"/>
      <c r="AB42" s="773"/>
      <c r="AC42" s="773"/>
      <c r="AD42" s="773"/>
      <c r="AE42" s="774"/>
    </row>
    <row r="43" spans="1:31" s="38" customFormat="1" ht="4.5" customHeight="1" x14ac:dyDescent="0.2">
      <c r="W43" s="46"/>
      <c r="X43" s="46"/>
      <c r="Y43" s="46"/>
      <c r="Z43" s="46"/>
      <c r="AA43" s="46"/>
      <c r="AB43" s="46"/>
      <c r="AC43" s="46"/>
      <c r="AD43" s="46"/>
      <c r="AE43" s="46"/>
    </row>
    <row r="44" spans="1:31" s="38" customFormat="1" ht="12.75" customHeight="1" x14ac:dyDescent="0.2">
      <c r="M44" s="866" t="s">
        <v>575</v>
      </c>
      <c r="N44" s="866"/>
      <c r="O44" s="866"/>
      <c r="P44" s="866"/>
      <c r="Q44" s="866"/>
      <c r="R44" s="866"/>
      <c r="S44" s="866"/>
      <c r="T44" s="866"/>
      <c r="U44" s="866"/>
      <c r="V44" s="866"/>
      <c r="W44" s="866"/>
      <c r="X44" s="866"/>
      <c r="Y44" s="866"/>
      <c r="Z44" s="868"/>
      <c r="AA44" s="869"/>
      <c r="AB44" s="869"/>
      <c r="AC44" s="869"/>
      <c r="AD44" s="869"/>
      <c r="AE44" s="872" t="s">
        <v>565</v>
      </c>
    </row>
    <row r="45" spans="1:31" s="38" customFormat="1" ht="14.25" customHeight="1" x14ac:dyDescent="0.2">
      <c r="A45" s="47" t="s">
        <v>135</v>
      </c>
      <c r="M45" s="867"/>
      <c r="N45" s="867"/>
      <c r="O45" s="867"/>
      <c r="P45" s="867"/>
      <c r="Q45" s="867"/>
      <c r="R45" s="867"/>
      <c r="S45" s="867"/>
      <c r="T45" s="867"/>
      <c r="U45" s="867"/>
      <c r="V45" s="867"/>
      <c r="W45" s="867"/>
      <c r="X45" s="867"/>
      <c r="Y45" s="867"/>
      <c r="Z45" s="870"/>
      <c r="AA45" s="871"/>
      <c r="AB45" s="871"/>
      <c r="AC45" s="871"/>
      <c r="AD45" s="871"/>
      <c r="AE45" s="873"/>
    </row>
    <row r="46" spans="1:31" s="38" customFormat="1" ht="12.75" customHeight="1" x14ac:dyDescent="0.2">
      <c r="A46" s="38" t="s">
        <v>530</v>
      </c>
      <c r="B46" s="47"/>
      <c r="C46" s="47"/>
      <c r="D46" s="47"/>
      <c r="E46" s="47"/>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row>
    <row r="47" spans="1:31" s="38" customFormat="1" ht="12.75" customHeight="1" x14ac:dyDescent="0.2">
      <c r="A47" s="38" t="s">
        <v>209</v>
      </c>
    </row>
    <row r="48" spans="1:31" s="38" customFormat="1" ht="12.75" customHeight="1" x14ac:dyDescent="0.2">
      <c r="A48" s="38" t="s">
        <v>342</v>
      </c>
    </row>
    <row r="49" spans="1:36" s="38" customFormat="1" ht="12.75" customHeight="1" x14ac:dyDescent="0.2">
      <c r="A49" s="38" t="s">
        <v>385</v>
      </c>
    </row>
    <row r="50" spans="1:36" s="38" customFormat="1" ht="12.75" customHeight="1" x14ac:dyDescent="0.2">
      <c r="A50" s="38" t="s">
        <v>344</v>
      </c>
    </row>
    <row r="51" spans="1:36" s="38" customFormat="1" ht="12.75" customHeight="1" x14ac:dyDescent="0.2">
      <c r="A51" s="38" t="s">
        <v>512</v>
      </c>
    </row>
    <row r="52" spans="1:36" s="38" customFormat="1" ht="8.25" customHeight="1" x14ac:dyDescent="0.2"/>
    <row r="53" spans="1:36" s="35" customFormat="1" ht="12.75" customHeight="1" x14ac:dyDescent="0.2">
      <c r="A53" s="38"/>
      <c r="B53" s="38"/>
      <c r="C53" s="38" t="s">
        <v>155</v>
      </c>
      <c r="D53" s="38"/>
      <c r="F53" s="48"/>
      <c r="G53" s="48"/>
      <c r="H53" s="48"/>
      <c r="I53" s="48"/>
      <c r="J53" s="48"/>
      <c r="K53" s="48"/>
      <c r="L53" s="48"/>
      <c r="N53" s="38"/>
      <c r="O53" s="38"/>
      <c r="P53" s="38"/>
      <c r="Q53" s="38"/>
      <c r="R53" s="38"/>
      <c r="S53" s="38"/>
      <c r="T53" s="38"/>
      <c r="U53" s="38"/>
      <c r="V53" s="38"/>
      <c r="W53" s="38"/>
      <c r="X53" s="38"/>
      <c r="Y53" s="38"/>
      <c r="Z53" s="38"/>
      <c r="AA53" s="38"/>
      <c r="AB53" s="38"/>
      <c r="AC53" s="38"/>
      <c r="AD53" s="38"/>
      <c r="AE53" s="38"/>
      <c r="AH53" s="38"/>
      <c r="AI53" s="38"/>
      <c r="AJ53" s="38"/>
    </row>
    <row r="54" spans="1:36" s="35" customFormat="1" ht="15" customHeight="1" x14ac:dyDescent="0.2">
      <c r="A54" s="38"/>
      <c r="B54" s="38"/>
      <c r="C54" s="38"/>
      <c r="D54" s="38"/>
      <c r="E54" s="38"/>
      <c r="F54" s="388" t="s">
        <v>239</v>
      </c>
      <c r="AE54" s="38"/>
    </row>
    <row r="55" spans="1:36" s="35" customFormat="1" ht="17.25" customHeight="1" x14ac:dyDescent="0.35">
      <c r="A55" s="874" t="s">
        <v>126</v>
      </c>
      <c r="B55" s="875"/>
      <c r="C55" s="876"/>
      <c r="D55" s="49"/>
      <c r="E55" s="389"/>
      <c r="F55" s="48" t="s">
        <v>210</v>
      </c>
      <c r="G55" s="38"/>
      <c r="H55" s="38"/>
      <c r="I55" s="38"/>
      <c r="J55" s="38"/>
      <c r="K55" s="38"/>
      <c r="L55" s="38"/>
      <c r="M55" s="38"/>
      <c r="N55" s="38"/>
      <c r="O55" s="38"/>
      <c r="P55" s="38"/>
      <c r="Q55" s="38"/>
      <c r="R55" s="38"/>
      <c r="S55" s="38"/>
      <c r="T55" s="38"/>
      <c r="U55" s="38"/>
      <c r="V55" s="38"/>
      <c r="W55" s="129"/>
      <c r="X55" s="38"/>
      <c r="Z55" s="554" t="s">
        <v>785</v>
      </c>
      <c r="AA55" s="554"/>
      <c r="AB55" s="229"/>
      <c r="AC55" s="229" t="s">
        <v>175</v>
      </c>
      <c r="AD55" s="229"/>
      <c r="AE55" s="35" t="s">
        <v>176</v>
      </c>
      <c r="AF55" s="44"/>
    </row>
    <row r="56" spans="1:36" s="35" customFormat="1" ht="18.75" customHeight="1" x14ac:dyDescent="0.2">
      <c r="A56" s="877"/>
      <c r="B56" s="878"/>
      <c r="C56" s="879"/>
      <c r="D56" s="38"/>
      <c r="E56" s="38"/>
      <c r="H56" s="56" t="s">
        <v>747</v>
      </c>
    </row>
    <row r="57" spans="1:36" s="35" customFormat="1" ht="37.5" customHeight="1" x14ac:dyDescent="0.3">
      <c r="A57" s="880"/>
      <c r="B57" s="881"/>
      <c r="C57" s="882"/>
      <c r="D57" s="38"/>
      <c r="E57" s="883"/>
      <c r="F57" s="883"/>
      <c r="G57" s="883"/>
      <c r="H57" s="883"/>
      <c r="I57" s="883"/>
      <c r="J57" s="884" t="s">
        <v>740</v>
      </c>
      <c r="K57" s="884"/>
      <c r="L57" s="884"/>
      <c r="M57" s="884"/>
      <c r="N57" s="884"/>
      <c r="O57" s="884"/>
      <c r="P57" s="884"/>
      <c r="Q57" s="884"/>
      <c r="R57" s="884"/>
      <c r="S57" s="884"/>
      <c r="T57" s="390"/>
      <c r="U57" s="885"/>
      <c r="V57" s="885"/>
      <c r="W57" s="885"/>
      <c r="X57" s="885"/>
      <c r="Y57" s="885"/>
      <c r="Z57" s="885"/>
      <c r="AA57" s="885"/>
      <c r="AB57" s="885"/>
      <c r="AC57" s="885"/>
      <c r="AD57" s="885"/>
      <c r="AE57" s="45" t="s">
        <v>125</v>
      </c>
    </row>
    <row r="58" spans="1:36" ht="34.5" customHeight="1" x14ac:dyDescent="0.2">
      <c r="A58" s="801" t="s">
        <v>786</v>
      </c>
      <c r="B58" s="801"/>
      <c r="C58" s="801"/>
      <c r="D58" s="801"/>
      <c r="E58" s="801"/>
      <c r="F58" s="801"/>
      <c r="G58" s="801"/>
      <c r="H58" s="801"/>
      <c r="I58" s="801"/>
      <c r="J58" s="801"/>
      <c r="K58" s="801"/>
      <c r="L58" s="801"/>
      <c r="M58" s="801"/>
      <c r="N58" s="801"/>
      <c r="O58" s="801"/>
      <c r="P58" s="801"/>
      <c r="Q58" s="801"/>
      <c r="R58" s="801"/>
      <c r="S58" s="801"/>
      <c r="T58" s="801"/>
      <c r="U58" s="801"/>
      <c r="V58" s="801"/>
      <c r="W58" s="801"/>
      <c r="X58" s="801"/>
      <c r="Y58" s="801"/>
      <c r="Z58" s="801"/>
      <c r="AA58" s="801"/>
      <c r="AB58" s="23"/>
      <c r="AC58" s="23"/>
      <c r="AD58" s="23"/>
      <c r="AE58" s="23"/>
      <c r="AH58" s="35"/>
      <c r="AI58" s="35"/>
      <c r="AJ58" s="35"/>
    </row>
    <row r="59" spans="1:36" ht="15" customHeight="1" x14ac:dyDescent="0.2">
      <c r="A59" s="802"/>
      <c r="B59" s="802"/>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391" t="s">
        <v>316</v>
      </c>
      <c r="AB59" s="886" t="s">
        <v>136</v>
      </c>
      <c r="AC59" s="887"/>
      <c r="AD59" s="888"/>
      <c r="AE59" s="384" t="s">
        <v>137</v>
      </c>
    </row>
    <row r="60" spans="1:36" s="35" customFormat="1" ht="12.75" customHeight="1" x14ac:dyDescent="0.2">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H60"/>
      <c r="AI60"/>
      <c r="AJ60"/>
    </row>
    <row r="61" spans="1:36" s="35" customFormat="1" x14ac:dyDescent="0.2">
      <c r="A61" s="806"/>
      <c r="B61" s="806"/>
      <c r="C61" s="806"/>
      <c r="D61" s="806" t="s">
        <v>129</v>
      </c>
      <c r="E61" s="806"/>
      <c r="F61" s="806"/>
      <c r="G61" s="806"/>
      <c r="H61" s="806"/>
      <c r="I61" s="806" t="s">
        <v>617</v>
      </c>
      <c r="J61" s="806"/>
      <c r="K61" s="806"/>
      <c r="L61" s="806"/>
      <c r="M61" s="806"/>
      <c r="N61" s="806"/>
      <c r="O61" s="806"/>
      <c r="P61" s="806" t="s">
        <v>130</v>
      </c>
      <c r="Q61" s="806"/>
      <c r="R61" s="806"/>
      <c r="S61" s="806"/>
      <c r="T61" s="807" t="s">
        <v>619</v>
      </c>
      <c r="U61" s="808"/>
      <c r="V61" s="808"/>
      <c r="W61" s="808"/>
      <c r="X61" s="808"/>
      <c r="Y61" s="808"/>
      <c r="Z61" s="809"/>
      <c r="AA61" s="806" t="s">
        <v>607</v>
      </c>
      <c r="AB61" s="806"/>
      <c r="AC61" s="806"/>
      <c r="AD61" s="806"/>
      <c r="AE61" s="806"/>
    </row>
    <row r="62" spans="1:36" s="35" customFormat="1" ht="28.5" customHeight="1" thickBot="1" x14ac:dyDescent="0.25">
      <c r="A62" s="819" t="s">
        <v>212</v>
      </c>
      <c r="B62" s="819"/>
      <c r="C62" s="819"/>
      <c r="D62" s="893"/>
      <c r="E62" s="893"/>
      <c r="F62" s="893"/>
      <c r="G62" s="893"/>
      <c r="H62" s="893"/>
      <c r="I62" s="894"/>
      <c r="J62" s="895"/>
      <c r="K62" s="895"/>
      <c r="L62" s="895"/>
      <c r="M62" s="895"/>
      <c r="N62" s="895"/>
      <c r="O62" s="896"/>
      <c r="P62" s="893"/>
      <c r="Q62" s="893"/>
      <c r="R62" s="893"/>
      <c r="S62" s="893"/>
      <c r="T62" s="825"/>
      <c r="U62" s="826"/>
      <c r="V62" s="826"/>
      <c r="W62" s="826"/>
      <c r="X62" s="826"/>
      <c r="Y62" s="826"/>
      <c r="Z62" s="827"/>
      <c r="AA62" s="824"/>
      <c r="AB62" s="824"/>
      <c r="AC62" s="824"/>
      <c r="AD62" s="824"/>
      <c r="AE62" s="824"/>
    </row>
    <row r="63" spans="1:36" s="35" customFormat="1" ht="28.5" customHeight="1" thickTop="1" x14ac:dyDescent="0.2">
      <c r="A63" s="889" t="s">
        <v>390</v>
      </c>
      <c r="B63" s="889"/>
      <c r="C63" s="889"/>
      <c r="D63" s="815"/>
      <c r="E63" s="815"/>
      <c r="F63" s="815"/>
      <c r="G63" s="815"/>
      <c r="H63" s="815"/>
      <c r="I63" s="890"/>
      <c r="J63" s="891"/>
      <c r="K63" s="891"/>
      <c r="L63" s="891"/>
      <c r="M63" s="891"/>
      <c r="N63" s="891"/>
      <c r="O63" s="892"/>
      <c r="P63" s="815"/>
      <c r="Q63" s="815"/>
      <c r="R63" s="815"/>
      <c r="S63" s="815"/>
      <c r="T63" s="816"/>
      <c r="U63" s="817"/>
      <c r="V63" s="817"/>
      <c r="W63" s="817"/>
      <c r="X63" s="817"/>
      <c r="Y63" s="817"/>
      <c r="Z63" s="818"/>
      <c r="AA63" s="815"/>
      <c r="AB63" s="815"/>
      <c r="AC63" s="815"/>
      <c r="AD63" s="815"/>
      <c r="AE63" s="815"/>
    </row>
    <row r="64" spans="1:36" s="35" customFormat="1" x14ac:dyDescent="0.2">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row>
    <row r="65" spans="1:35" s="35" customFormat="1" x14ac:dyDescent="0.2">
      <c r="A65" s="462" t="s">
        <v>765</v>
      </c>
      <c r="B65" s="462"/>
      <c r="C65" s="462"/>
      <c r="D65" s="462"/>
      <c r="E65" s="462"/>
      <c r="F65" s="462"/>
      <c r="G65" s="462"/>
      <c r="H65" s="462"/>
      <c r="I65" s="462"/>
      <c r="J65" s="462"/>
      <c r="K65" s="462"/>
      <c r="L65" s="462"/>
      <c r="M65" s="462"/>
      <c r="N65" s="462"/>
      <c r="O65" s="462"/>
      <c r="P65" s="462"/>
      <c r="Q65" s="462"/>
      <c r="R65" s="462"/>
      <c r="S65" s="462"/>
      <c r="T65" s="470"/>
      <c r="U65" s="470"/>
      <c r="V65" s="470"/>
      <c r="W65" s="470"/>
      <c r="X65" s="470"/>
      <c r="Y65" s="470"/>
      <c r="Z65" s="470"/>
      <c r="AA65" s="470"/>
      <c r="AB65" s="38"/>
      <c r="AC65" s="38"/>
      <c r="AD65" s="38"/>
      <c r="AE65" s="38"/>
    </row>
    <row r="66" spans="1:35" s="35" customFormat="1" x14ac:dyDescent="0.2">
      <c r="A66" s="828" t="s">
        <v>207</v>
      </c>
      <c r="B66" s="829"/>
      <c r="C66" s="830"/>
      <c r="D66" s="828" t="s">
        <v>132</v>
      </c>
      <c r="E66" s="829"/>
      <c r="F66" s="829"/>
      <c r="G66" s="829"/>
      <c r="H66" s="830"/>
      <c r="I66" s="806" t="s">
        <v>163</v>
      </c>
      <c r="J66" s="806"/>
      <c r="K66" s="806"/>
      <c r="L66" s="806" t="s">
        <v>189</v>
      </c>
      <c r="M66" s="806"/>
      <c r="N66" s="806"/>
      <c r="O66" s="828" t="s">
        <v>519</v>
      </c>
      <c r="P66" s="829"/>
      <c r="Q66" s="829"/>
      <c r="R66" s="829"/>
      <c r="S66" s="829"/>
      <c r="T66" s="829"/>
      <c r="U66" s="829"/>
      <c r="V66" s="830"/>
      <c r="W66" s="828" t="s">
        <v>208</v>
      </c>
      <c r="X66" s="829"/>
      <c r="Y66" s="829"/>
      <c r="Z66" s="829"/>
      <c r="AA66" s="829"/>
      <c r="AB66" s="829"/>
      <c r="AC66" s="829"/>
      <c r="AD66" s="829"/>
      <c r="AE66" s="830"/>
    </row>
    <row r="67" spans="1:35" s="35" customFormat="1" ht="13.5" thickBot="1" x14ac:dyDescent="0.25">
      <c r="A67" s="831"/>
      <c r="B67" s="832"/>
      <c r="C67" s="833"/>
      <c r="D67" s="831"/>
      <c r="E67" s="832"/>
      <c r="F67" s="832"/>
      <c r="G67" s="832"/>
      <c r="H67" s="833"/>
      <c r="I67" s="386" t="s">
        <v>188</v>
      </c>
      <c r="J67" s="834" t="s">
        <v>192</v>
      </c>
      <c r="K67" s="835"/>
      <c r="L67" s="819" t="s">
        <v>190</v>
      </c>
      <c r="M67" s="819"/>
      <c r="N67" s="387" t="s">
        <v>191</v>
      </c>
      <c r="O67" s="831"/>
      <c r="P67" s="832"/>
      <c r="Q67" s="832"/>
      <c r="R67" s="832"/>
      <c r="S67" s="832"/>
      <c r="T67" s="832"/>
      <c r="U67" s="832"/>
      <c r="V67" s="833"/>
      <c r="W67" s="836" t="s">
        <v>613</v>
      </c>
      <c r="X67" s="837"/>
      <c r="Y67" s="837"/>
      <c r="Z67" s="837"/>
      <c r="AA67" s="837"/>
      <c r="AB67" s="837"/>
      <c r="AC67" s="837"/>
      <c r="AD67" s="837"/>
      <c r="AE67" s="838"/>
    </row>
    <row r="68" spans="1:35" s="35" customFormat="1" ht="18.75" customHeight="1" thickTop="1" x14ac:dyDescent="0.2">
      <c r="A68" s="847"/>
      <c r="B68" s="848"/>
      <c r="C68" s="849"/>
      <c r="D68" s="853"/>
      <c r="E68" s="854"/>
      <c r="F68" s="854"/>
      <c r="G68" s="854"/>
      <c r="H68" s="855"/>
      <c r="I68" s="856"/>
      <c r="J68" s="815"/>
      <c r="K68" s="815"/>
      <c r="L68" s="899"/>
      <c r="M68" s="899"/>
      <c r="N68" s="858"/>
      <c r="O68" s="860"/>
      <c r="P68" s="861"/>
      <c r="Q68" s="861"/>
      <c r="R68" s="861"/>
      <c r="S68" s="861"/>
      <c r="T68" s="861"/>
      <c r="U68" s="861"/>
      <c r="V68" s="862"/>
      <c r="W68" s="897" t="s">
        <v>133</v>
      </c>
      <c r="X68" s="898"/>
      <c r="Y68" s="841"/>
      <c r="Z68" s="841"/>
      <c r="AA68" s="841"/>
      <c r="AB68" s="841"/>
      <c r="AC68" s="841"/>
      <c r="AD68" s="841"/>
      <c r="AE68" s="842"/>
    </row>
    <row r="69" spans="1:35" s="35" customFormat="1" ht="18.75" customHeight="1" x14ac:dyDescent="0.2">
      <c r="A69" s="850"/>
      <c r="B69" s="851"/>
      <c r="C69" s="852"/>
      <c r="D69" s="795"/>
      <c r="E69" s="796"/>
      <c r="F69" s="796"/>
      <c r="G69" s="796"/>
      <c r="H69" s="797"/>
      <c r="I69" s="428" t="str">
        <f>IF(I68="","",DATEDIF(I68,$AH$2,"y"))</f>
        <v/>
      </c>
      <c r="J69" s="799" t="str">
        <f>IF(I68="","",LOOKUP(I69,$AH$5:$AH$13,$AJ$5:$AJ$13))</f>
        <v/>
      </c>
      <c r="K69" s="800"/>
      <c r="L69" s="900"/>
      <c r="M69" s="900"/>
      <c r="N69" s="859"/>
      <c r="O69" s="778"/>
      <c r="P69" s="779"/>
      <c r="Q69" s="779"/>
      <c r="R69" s="779"/>
      <c r="S69" s="779"/>
      <c r="T69" s="779"/>
      <c r="U69" s="779"/>
      <c r="V69" s="780"/>
      <c r="W69" s="771" t="s">
        <v>607</v>
      </c>
      <c r="X69" s="772"/>
      <c r="Y69" s="773"/>
      <c r="Z69" s="773"/>
      <c r="AA69" s="773"/>
      <c r="AB69" s="773"/>
      <c r="AC69" s="773"/>
      <c r="AD69" s="773"/>
      <c r="AE69" s="774"/>
      <c r="AI69" s="35" t="s">
        <v>549</v>
      </c>
    </row>
    <row r="70" spans="1:35" s="35" customFormat="1" ht="18.75" customHeight="1" x14ac:dyDescent="0.2">
      <c r="A70" s="786"/>
      <c r="B70" s="787"/>
      <c r="C70" s="788"/>
      <c r="D70" s="792"/>
      <c r="E70" s="793"/>
      <c r="F70" s="793"/>
      <c r="G70" s="793"/>
      <c r="H70" s="794"/>
      <c r="I70" s="798"/>
      <c r="J70" s="785"/>
      <c r="K70" s="785"/>
      <c r="L70" s="783"/>
      <c r="M70" s="783"/>
      <c r="N70" s="784"/>
      <c r="O70" s="775"/>
      <c r="P70" s="776"/>
      <c r="Q70" s="776"/>
      <c r="R70" s="776"/>
      <c r="S70" s="776"/>
      <c r="T70" s="776"/>
      <c r="U70" s="776"/>
      <c r="V70" s="777"/>
      <c r="W70" s="771" t="s">
        <v>133</v>
      </c>
      <c r="X70" s="772"/>
      <c r="Y70" s="781"/>
      <c r="Z70" s="781"/>
      <c r="AA70" s="781"/>
      <c r="AB70" s="781"/>
      <c r="AC70" s="781"/>
      <c r="AD70" s="781"/>
      <c r="AE70" s="782"/>
      <c r="AI70" s="35" t="s">
        <v>550</v>
      </c>
    </row>
    <row r="71" spans="1:35" s="35" customFormat="1" ht="18.75" customHeight="1" x14ac:dyDescent="0.2">
      <c r="A71" s="789"/>
      <c r="B71" s="790"/>
      <c r="C71" s="791"/>
      <c r="D71" s="795"/>
      <c r="E71" s="796"/>
      <c r="F71" s="796"/>
      <c r="G71" s="796"/>
      <c r="H71" s="797"/>
      <c r="I71" s="428" t="str">
        <f t="shared" ref="I71:I91" si="0">IF(I70="","",DATEDIF(I70,$AH$2,"y"))</f>
        <v/>
      </c>
      <c r="J71" s="799" t="str">
        <f>IF(I70="","",LOOKUP(I71,$AH$5:$AH$13,$AJ$5:$AJ$13))</f>
        <v/>
      </c>
      <c r="K71" s="800"/>
      <c r="L71" s="783"/>
      <c r="M71" s="783"/>
      <c r="N71" s="785"/>
      <c r="O71" s="778"/>
      <c r="P71" s="779"/>
      <c r="Q71" s="779"/>
      <c r="R71" s="779"/>
      <c r="S71" s="779"/>
      <c r="T71" s="779"/>
      <c r="U71" s="779"/>
      <c r="V71" s="780"/>
      <c r="W71" s="771" t="s">
        <v>607</v>
      </c>
      <c r="X71" s="772"/>
      <c r="Y71" s="773"/>
      <c r="Z71" s="773"/>
      <c r="AA71" s="773"/>
      <c r="AB71" s="773"/>
      <c r="AC71" s="773"/>
      <c r="AD71" s="773"/>
      <c r="AE71" s="774"/>
      <c r="AI71" s="35" t="s">
        <v>552</v>
      </c>
    </row>
    <row r="72" spans="1:35" s="35" customFormat="1" ht="18.75" customHeight="1" x14ac:dyDescent="0.2">
      <c r="A72" s="786"/>
      <c r="B72" s="787"/>
      <c r="C72" s="788"/>
      <c r="D72" s="792"/>
      <c r="E72" s="793"/>
      <c r="F72" s="793"/>
      <c r="G72" s="793"/>
      <c r="H72" s="794"/>
      <c r="I72" s="798"/>
      <c r="J72" s="785"/>
      <c r="K72" s="785"/>
      <c r="L72" s="783"/>
      <c r="M72" s="783"/>
      <c r="N72" s="784"/>
      <c r="O72" s="775"/>
      <c r="P72" s="776"/>
      <c r="Q72" s="776"/>
      <c r="R72" s="776"/>
      <c r="S72" s="776"/>
      <c r="T72" s="776"/>
      <c r="U72" s="776"/>
      <c r="V72" s="777"/>
      <c r="W72" s="771" t="s">
        <v>133</v>
      </c>
      <c r="X72" s="772"/>
      <c r="Y72" s="781"/>
      <c r="Z72" s="781"/>
      <c r="AA72" s="781"/>
      <c r="AB72" s="781"/>
      <c r="AC72" s="781"/>
      <c r="AD72" s="781"/>
      <c r="AE72" s="782"/>
      <c r="AI72" s="35" t="s">
        <v>553</v>
      </c>
    </row>
    <row r="73" spans="1:35" s="35" customFormat="1" ht="18.75" customHeight="1" x14ac:dyDescent="0.2">
      <c r="A73" s="789"/>
      <c r="B73" s="790"/>
      <c r="C73" s="791"/>
      <c r="D73" s="795"/>
      <c r="E73" s="796"/>
      <c r="F73" s="796"/>
      <c r="G73" s="796"/>
      <c r="H73" s="797"/>
      <c r="I73" s="428" t="str">
        <f t="shared" si="0"/>
        <v/>
      </c>
      <c r="J73" s="799" t="str">
        <f>IF(I72="","",LOOKUP(I73,$AH$5:$AH$13,$AJ$5:$AJ$13))</f>
        <v/>
      </c>
      <c r="K73" s="800"/>
      <c r="L73" s="783"/>
      <c r="M73" s="783"/>
      <c r="N73" s="785"/>
      <c r="O73" s="778"/>
      <c r="P73" s="779"/>
      <c r="Q73" s="779"/>
      <c r="R73" s="779"/>
      <c r="S73" s="779"/>
      <c r="T73" s="779"/>
      <c r="U73" s="779"/>
      <c r="V73" s="780"/>
      <c r="W73" s="771" t="s">
        <v>607</v>
      </c>
      <c r="X73" s="772"/>
      <c r="Y73" s="773"/>
      <c r="Z73" s="773"/>
      <c r="AA73" s="773"/>
      <c r="AB73" s="773"/>
      <c r="AC73" s="773"/>
      <c r="AD73" s="773"/>
      <c r="AE73" s="774"/>
      <c r="AI73" s="35" t="s">
        <v>554</v>
      </c>
    </row>
    <row r="74" spans="1:35" s="35" customFormat="1" ht="18.75" customHeight="1" x14ac:dyDescent="0.2">
      <c r="A74" s="786"/>
      <c r="B74" s="787"/>
      <c r="C74" s="788"/>
      <c r="D74" s="792"/>
      <c r="E74" s="793"/>
      <c r="F74" s="793"/>
      <c r="G74" s="793"/>
      <c r="H74" s="794"/>
      <c r="I74" s="798"/>
      <c r="J74" s="785"/>
      <c r="K74" s="785"/>
      <c r="L74" s="783"/>
      <c r="M74" s="783"/>
      <c r="N74" s="784"/>
      <c r="O74" s="775"/>
      <c r="P74" s="776"/>
      <c r="Q74" s="776"/>
      <c r="R74" s="776"/>
      <c r="S74" s="776"/>
      <c r="T74" s="776"/>
      <c r="U74" s="776"/>
      <c r="V74" s="777"/>
      <c r="W74" s="771" t="s">
        <v>133</v>
      </c>
      <c r="X74" s="772"/>
      <c r="Y74" s="781"/>
      <c r="Z74" s="781"/>
      <c r="AA74" s="781"/>
      <c r="AB74" s="781"/>
      <c r="AC74" s="781"/>
      <c r="AD74" s="781"/>
      <c r="AE74" s="782"/>
      <c r="AI74" s="35" t="s">
        <v>555</v>
      </c>
    </row>
    <row r="75" spans="1:35" s="35" customFormat="1" ht="18.75" customHeight="1" x14ac:dyDescent="0.2">
      <c r="A75" s="789"/>
      <c r="B75" s="790"/>
      <c r="C75" s="791"/>
      <c r="D75" s="795"/>
      <c r="E75" s="796"/>
      <c r="F75" s="796"/>
      <c r="G75" s="796"/>
      <c r="H75" s="797"/>
      <c r="I75" s="428" t="str">
        <f t="shared" si="0"/>
        <v/>
      </c>
      <c r="J75" s="799" t="str">
        <f>IF(I74="","",LOOKUP(I75,$AH$5:$AH$13,$AJ$5:$AJ$13))</f>
        <v/>
      </c>
      <c r="K75" s="800"/>
      <c r="L75" s="783"/>
      <c r="M75" s="783"/>
      <c r="N75" s="785"/>
      <c r="O75" s="778"/>
      <c r="P75" s="779"/>
      <c r="Q75" s="779"/>
      <c r="R75" s="779"/>
      <c r="S75" s="779"/>
      <c r="T75" s="779"/>
      <c r="U75" s="779"/>
      <c r="V75" s="780"/>
      <c r="W75" s="771" t="s">
        <v>607</v>
      </c>
      <c r="X75" s="772"/>
      <c r="Y75" s="773"/>
      <c r="Z75" s="773"/>
      <c r="AA75" s="773"/>
      <c r="AB75" s="773"/>
      <c r="AC75" s="773"/>
      <c r="AD75" s="773"/>
      <c r="AE75" s="774"/>
      <c r="AI75" s="35" t="s">
        <v>556</v>
      </c>
    </row>
    <row r="76" spans="1:35" s="35" customFormat="1" ht="18.75" customHeight="1" x14ac:dyDescent="0.2">
      <c r="A76" s="786"/>
      <c r="B76" s="787"/>
      <c r="C76" s="788"/>
      <c r="D76" s="792"/>
      <c r="E76" s="793"/>
      <c r="F76" s="793"/>
      <c r="G76" s="793"/>
      <c r="H76" s="794"/>
      <c r="I76" s="798"/>
      <c r="J76" s="785"/>
      <c r="K76" s="785"/>
      <c r="L76" s="783"/>
      <c r="M76" s="783"/>
      <c r="N76" s="784"/>
      <c r="O76" s="775"/>
      <c r="P76" s="776"/>
      <c r="Q76" s="776"/>
      <c r="R76" s="776"/>
      <c r="S76" s="776"/>
      <c r="T76" s="776"/>
      <c r="U76" s="776"/>
      <c r="V76" s="777"/>
      <c r="W76" s="771" t="s">
        <v>133</v>
      </c>
      <c r="X76" s="772"/>
      <c r="Y76" s="781"/>
      <c r="Z76" s="781"/>
      <c r="AA76" s="781"/>
      <c r="AB76" s="781"/>
      <c r="AC76" s="781"/>
      <c r="AD76" s="781"/>
      <c r="AE76" s="782"/>
      <c r="AI76" s="35" t="s">
        <v>558</v>
      </c>
    </row>
    <row r="77" spans="1:35" s="35" customFormat="1" ht="18.75" customHeight="1" x14ac:dyDescent="0.2">
      <c r="A77" s="789"/>
      <c r="B77" s="790"/>
      <c r="C77" s="791"/>
      <c r="D77" s="795"/>
      <c r="E77" s="796"/>
      <c r="F77" s="796"/>
      <c r="G77" s="796"/>
      <c r="H77" s="797"/>
      <c r="I77" s="428" t="str">
        <f t="shared" si="0"/>
        <v/>
      </c>
      <c r="J77" s="799" t="str">
        <f>IF(I76="","",LOOKUP(I77,$AH$5:$AH$13,$AJ$5:$AJ$13))</f>
        <v/>
      </c>
      <c r="K77" s="800"/>
      <c r="L77" s="783"/>
      <c r="M77" s="783"/>
      <c r="N77" s="785"/>
      <c r="O77" s="778"/>
      <c r="P77" s="779"/>
      <c r="Q77" s="779"/>
      <c r="R77" s="779"/>
      <c r="S77" s="779"/>
      <c r="T77" s="779"/>
      <c r="U77" s="779"/>
      <c r="V77" s="780"/>
      <c r="W77" s="771" t="s">
        <v>607</v>
      </c>
      <c r="X77" s="772"/>
      <c r="Y77" s="781"/>
      <c r="Z77" s="781"/>
      <c r="AA77" s="781"/>
      <c r="AB77" s="781"/>
      <c r="AC77" s="781"/>
      <c r="AD77" s="781"/>
      <c r="AE77" s="782"/>
      <c r="AI77" s="35" t="s">
        <v>559</v>
      </c>
    </row>
    <row r="78" spans="1:35" s="35" customFormat="1" ht="18.75" customHeight="1" x14ac:dyDescent="0.2">
      <c r="A78" s="786"/>
      <c r="B78" s="787"/>
      <c r="C78" s="788"/>
      <c r="D78" s="792"/>
      <c r="E78" s="793"/>
      <c r="F78" s="793"/>
      <c r="G78" s="793"/>
      <c r="H78" s="794"/>
      <c r="I78" s="798"/>
      <c r="J78" s="785"/>
      <c r="K78" s="785"/>
      <c r="L78" s="783"/>
      <c r="M78" s="783"/>
      <c r="N78" s="784"/>
      <c r="O78" s="775"/>
      <c r="P78" s="776"/>
      <c r="Q78" s="776"/>
      <c r="R78" s="776"/>
      <c r="S78" s="776"/>
      <c r="T78" s="776"/>
      <c r="U78" s="776"/>
      <c r="V78" s="777"/>
      <c r="W78" s="771" t="s">
        <v>133</v>
      </c>
      <c r="X78" s="772"/>
      <c r="Y78" s="781"/>
      <c r="Z78" s="781"/>
      <c r="AA78" s="781"/>
      <c r="AB78" s="781"/>
      <c r="AC78" s="781"/>
      <c r="AD78" s="781"/>
      <c r="AE78" s="782"/>
    </row>
    <row r="79" spans="1:35" s="35" customFormat="1" ht="18.75" customHeight="1" x14ac:dyDescent="0.2">
      <c r="A79" s="789"/>
      <c r="B79" s="790"/>
      <c r="C79" s="791"/>
      <c r="D79" s="795"/>
      <c r="E79" s="796"/>
      <c r="F79" s="796"/>
      <c r="G79" s="796"/>
      <c r="H79" s="797"/>
      <c r="I79" s="428" t="str">
        <f t="shared" si="0"/>
        <v/>
      </c>
      <c r="J79" s="799" t="str">
        <f>IF(I78="","",LOOKUP(I79,$AH$5:$AH$13,$AJ$5:$AJ$13))</f>
        <v/>
      </c>
      <c r="K79" s="800"/>
      <c r="L79" s="783"/>
      <c r="M79" s="783"/>
      <c r="N79" s="785"/>
      <c r="O79" s="778"/>
      <c r="P79" s="779"/>
      <c r="Q79" s="779"/>
      <c r="R79" s="779"/>
      <c r="S79" s="779"/>
      <c r="T79" s="779"/>
      <c r="U79" s="779"/>
      <c r="V79" s="780"/>
      <c r="W79" s="771" t="s">
        <v>607</v>
      </c>
      <c r="X79" s="772"/>
      <c r="Y79" s="773"/>
      <c r="Z79" s="773"/>
      <c r="AA79" s="773"/>
      <c r="AB79" s="773"/>
      <c r="AC79" s="773"/>
      <c r="AD79" s="773"/>
      <c r="AE79" s="774"/>
    </row>
    <row r="80" spans="1:35" s="35" customFormat="1" ht="18.75" customHeight="1" x14ac:dyDescent="0.2">
      <c r="A80" s="786"/>
      <c r="B80" s="787"/>
      <c r="C80" s="788"/>
      <c r="D80" s="792"/>
      <c r="E80" s="793"/>
      <c r="F80" s="793"/>
      <c r="G80" s="793"/>
      <c r="H80" s="794"/>
      <c r="I80" s="798"/>
      <c r="J80" s="785"/>
      <c r="K80" s="785"/>
      <c r="L80" s="783"/>
      <c r="M80" s="783"/>
      <c r="N80" s="784"/>
      <c r="O80" s="775"/>
      <c r="P80" s="776"/>
      <c r="Q80" s="776"/>
      <c r="R80" s="776"/>
      <c r="S80" s="776"/>
      <c r="T80" s="776"/>
      <c r="U80" s="776"/>
      <c r="V80" s="777"/>
      <c r="W80" s="771" t="s">
        <v>133</v>
      </c>
      <c r="X80" s="772"/>
      <c r="Y80" s="781"/>
      <c r="Z80" s="781"/>
      <c r="AA80" s="781"/>
      <c r="AB80" s="781"/>
      <c r="AC80" s="781"/>
      <c r="AD80" s="781"/>
      <c r="AE80" s="782"/>
    </row>
    <row r="81" spans="1:36" s="35" customFormat="1" ht="18.75" customHeight="1" x14ac:dyDescent="0.2">
      <c r="A81" s="789"/>
      <c r="B81" s="790"/>
      <c r="C81" s="791"/>
      <c r="D81" s="795"/>
      <c r="E81" s="796"/>
      <c r="F81" s="796"/>
      <c r="G81" s="796"/>
      <c r="H81" s="797"/>
      <c r="I81" s="428" t="str">
        <f t="shared" si="0"/>
        <v/>
      </c>
      <c r="J81" s="799" t="str">
        <f>IF(I80="","",LOOKUP(I81,$AH$5:$AH$13,$AJ$5:$AJ$13))</f>
        <v/>
      </c>
      <c r="K81" s="800"/>
      <c r="L81" s="783"/>
      <c r="M81" s="783"/>
      <c r="N81" s="785"/>
      <c r="O81" s="778"/>
      <c r="P81" s="779"/>
      <c r="Q81" s="779"/>
      <c r="R81" s="779"/>
      <c r="S81" s="779"/>
      <c r="T81" s="779"/>
      <c r="U81" s="779"/>
      <c r="V81" s="780"/>
      <c r="W81" s="771" t="s">
        <v>607</v>
      </c>
      <c r="X81" s="772"/>
      <c r="Y81" s="773"/>
      <c r="Z81" s="773"/>
      <c r="AA81" s="773"/>
      <c r="AB81" s="773"/>
      <c r="AC81" s="773"/>
      <c r="AD81" s="773"/>
      <c r="AE81" s="774"/>
    </row>
    <row r="82" spans="1:36" s="35" customFormat="1" ht="18.75" customHeight="1" x14ac:dyDescent="0.2">
      <c r="A82" s="786"/>
      <c r="B82" s="787"/>
      <c r="C82" s="788"/>
      <c r="D82" s="792"/>
      <c r="E82" s="793"/>
      <c r="F82" s="793"/>
      <c r="G82" s="793"/>
      <c r="H82" s="794"/>
      <c r="I82" s="798"/>
      <c r="J82" s="785"/>
      <c r="K82" s="785"/>
      <c r="L82" s="783"/>
      <c r="M82" s="783"/>
      <c r="N82" s="784"/>
      <c r="O82" s="775"/>
      <c r="P82" s="776"/>
      <c r="Q82" s="776"/>
      <c r="R82" s="776"/>
      <c r="S82" s="776"/>
      <c r="T82" s="776"/>
      <c r="U82" s="776"/>
      <c r="V82" s="777"/>
      <c r="W82" s="771" t="s">
        <v>133</v>
      </c>
      <c r="X82" s="772"/>
      <c r="Y82" s="781"/>
      <c r="Z82" s="781"/>
      <c r="AA82" s="781"/>
      <c r="AB82" s="781"/>
      <c r="AC82" s="781"/>
      <c r="AD82" s="781"/>
      <c r="AE82" s="782"/>
    </row>
    <row r="83" spans="1:36" s="35" customFormat="1" ht="18.75" customHeight="1" x14ac:dyDescent="0.2">
      <c r="A83" s="789"/>
      <c r="B83" s="790"/>
      <c r="C83" s="791"/>
      <c r="D83" s="795"/>
      <c r="E83" s="796"/>
      <c r="F83" s="796"/>
      <c r="G83" s="796"/>
      <c r="H83" s="797"/>
      <c r="I83" s="428" t="str">
        <f t="shared" si="0"/>
        <v/>
      </c>
      <c r="J83" s="799" t="str">
        <f>IF(I82="","",LOOKUP(I83,$AH$5:$AH$13,$AJ$5:$AJ$13))</f>
        <v/>
      </c>
      <c r="K83" s="800"/>
      <c r="L83" s="783"/>
      <c r="M83" s="783"/>
      <c r="N83" s="785"/>
      <c r="O83" s="778"/>
      <c r="P83" s="779"/>
      <c r="Q83" s="779"/>
      <c r="R83" s="779"/>
      <c r="S83" s="779"/>
      <c r="T83" s="779"/>
      <c r="U83" s="779"/>
      <c r="V83" s="780"/>
      <c r="W83" s="771" t="s">
        <v>607</v>
      </c>
      <c r="X83" s="772"/>
      <c r="Y83" s="773"/>
      <c r="Z83" s="773"/>
      <c r="AA83" s="773"/>
      <c r="AB83" s="773"/>
      <c r="AC83" s="773"/>
      <c r="AD83" s="773"/>
      <c r="AE83" s="774"/>
    </row>
    <row r="84" spans="1:36" s="35" customFormat="1" ht="18.75" customHeight="1" x14ac:dyDescent="0.2">
      <c r="A84" s="786"/>
      <c r="B84" s="787"/>
      <c r="C84" s="788"/>
      <c r="D84" s="792"/>
      <c r="E84" s="793"/>
      <c r="F84" s="793"/>
      <c r="G84" s="793"/>
      <c r="H84" s="794"/>
      <c r="I84" s="798"/>
      <c r="J84" s="785"/>
      <c r="K84" s="785"/>
      <c r="L84" s="783"/>
      <c r="M84" s="783"/>
      <c r="N84" s="784"/>
      <c r="O84" s="775"/>
      <c r="P84" s="776"/>
      <c r="Q84" s="776"/>
      <c r="R84" s="776"/>
      <c r="S84" s="776"/>
      <c r="T84" s="776"/>
      <c r="U84" s="776"/>
      <c r="V84" s="777"/>
      <c r="W84" s="771" t="s">
        <v>133</v>
      </c>
      <c r="X84" s="772"/>
      <c r="Y84" s="781"/>
      <c r="Z84" s="781"/>
      <c r="AA84" s="781"/>
      <c r="AB84" s="781"/>
      <c r="AC84" s="781"/>
      <c r="AD84" s="781"/>
      <c r="AE84" s="782"/>
    </row>
    <row r="85" spans="1:36" s="35" customFormat="1" ht="18.75" customHeight="1" x14ac:dyDescent="0.2">
      <c r="A85" s="789"/>
      <c r="B85" s="790"/>
      <c r="C85" s="791"/>
      <c r="D85" s="795"/>
      <c r="E85" s="796"/>
      <c r="F85" s="796"/>
      <c r="G85" s="796"/>
      <c r="H85" s="797"/>
      <c r="I85" s="428" t="str">
        <f t="shared" si="0"/>
        <v/>
      </c>
      <c r="J85" s="799" t="str">
        <f>IF(I84="","",LOOKUP(I85,$AH$5:$AH$13,$AJ$5:$AJ$13))</f>
        <v/>
      </c>
      <c r="K85" s="800"/>
      <c r="L85" s="783"/>
      <c r="M85" s="783"/>
      <c r="N85" s="785"/>
      <c r="O85" s="778"/>
      <c r="P85" s="779"/>
      <c r="Q85" s="779"/>
      <c r="R85" s="779"/>
      <c r="S85" s="779"/>
      <c r="T85" s="779"/>
      <c r="U85" s="779"/>
      <c r="V85" s="780"/>
      <c r="W85" s="771" t="s">
        <v>607</v>
      </c>
      <c r="X85" s="772"/>
      <c r="Y85" s="773"/>
      <c r="Z85" s="773"/>
      <c r="AA85" s="773"/>
      <c r="AB85" s="773"/>
      <c r="AC85" s="773"/>
      <c r="AD85" s="773"/>
      <c r="AE85" s="774"/>
    </row>
    <row r="86" spans="1:36" s="35" customFormat="1" ht="18.75" customHeight="1" x14ac:dyDescent="0.2">
      <c r="A86" s="786"/>
      <c r="B86" s="787"/>
      <c r="C86" s="788"/>
      <c r="D86" s="792"/>
      <c r="E86" s="793"/>
      <c r="F86" s="793"/>
      <c r="G86" s="793"/>
      <c r="H86" s="794"/>
      <c r="I86" s="798"/>
      <c r="J86" s="785"/>
      <c r="K86" s="785"/>
      <c r="L86" s="783"/>
      <c r="M86" s="783"/>
      <c r="N86" s="784"/>
      <c r="O86" s="775"/>
      <c r="P86" s="776"/>
      <c r="Q86" s="776"/>
      <c r="R86" s="776"/>
      <c r="S86" s="776"/>
      <c r="T86" s="776"/>
      <c r="U86" s="776"/>
      <c r="V86" s="777"/>
      <c r="W86" s="771" t="s">
        <v>133</v>
      </c>
      <c r="X86" s="772"/>
      <c r="Y86" s="781"/>
      <c r="Z86" s="781"/>
      <c r="AA86" s="781"/>
      <c r="AB86" s="781"/>
      <c r="AC86" s="781"/>
      <c r="AD86" s="781"/>
      <c r="AE86" s="782"/>
    </row>
    <row r="87" spans="1:36" s="35" customFormat="1" ht="18.75" customHeight="1" x14ac:dyDescent="0.2">
      <c r="A87" s="789"/>
      <c r="B87" s="790"/>
      <c r="C87" s="791"/>
      <c r="D87" s="795"/>
      <c r="E87" s="796"/>
      <c r="F87" s="796"/>
      <c r="G87" s="796"/>
      <c r="H87" s="797"/>
      <c r="I87" s="428" t="str">
        <f t="shared" si="0"/>
        <v/>
      </c>
      <c r="J87" s="799" t="str">
        <f>IF(I86="","",LOOKUP(I87,$AH$5:$AH$13,$AJ$5:$AJ$13))</f>
        <v/>
      </c>
      <c r="K87" s="800"/>
      <c r="L87" s="783"/>
      <c r="M87" s="783"/>
      <c r="N87" s="785"/>
      <c r="O87" s="778"/>
      <c r="P87" s="779"/>
      <c r="Q87" s="779"/>
      <c r="R87" s="779"/>
      <c r="S87" s="779"/>
      <c r="T87" s="779"/>
      <c r="U87" s="779"/>
      <c r="V87" s="780"/>
      <c r="W87" s="771" t="s">
        <v>607</v>
      </c>
      <c r="X87" s="772"/>
      <c r="Y87" s="773"/>
      <c r="Z87" s="773"/>
      <c r="AA87" s="773"/>
      <c r="AB87" s="773"/>
      <c r="AC87" s="773"/>
      <c r="AD87" s="773"/>
      <c r="AE87" s="774"/>
    </row>
    <row r="88" spans="1:36" s="35" customFormat="1" ht="18.75" customHeight="1" x14ac:dyDescent="0.2">
      <c r="A88" s="786"/>
      <c r="B88" s="787"/>
      <c r="C88" s="788"/>
      <c r="D88" s="792"/>
      <c r="E88" s="793"/>
      <c r="F88" s="793"/>
      <c r="G88" s="793"/>
      <c r="H88" s="794"/>
      <c r="I88" s="798"/>
      <c r="J88" s="785"/>
      <c r="K88" s="785"/>
      <c r="L88" s="783"/>
      <c r="M88" s="783"/>
      <c r="N88" s="784"/>
      <c r="O88" s="775"/>
      <c r="P88" s="776"/>
      <c r="Q88" s="776"/>
      <c r="R88" s="776"/>
      <c r="S88" s="776"/>
      <c r="T88" s="776"/>
      <c r="U88" s="776"/>
      <c r="V88" s="777"/>
      <c r="W88" s="771" t="s">
        <v>133</v>
      </c>
      <c r="X88" s="772"/>
      <c r="Y88" s="781"/>
      <c r="Z88" s="781"/>
      <c r="AA88" s="781"/>
      <c r="AB88" s="781"/>
      <c r="AC88" s="781"/>
      <c r="AD88" s="781"/>
      <c r="AE88" s="782"/>
    </row>
    <row r="89" spans="1:36" s="35" customFormat="1" ht="18.75" customHeight="1" x14ac:dyDescent="0.2">
      <c r="A89" s="789"/>
      <c r="B89" s="790"/>
      <c r="C89" s="791"/>
      <c r="D89" s="795"/>
      <c r="E89" s="796"/>
      <c r="F89" s="796"/>
      <c r="G89" s="796"/>
      <c r="H89" s="797"/>
      <c r="I89" s="428" t="str">
        <f t="shared" si="0"/>
        <v/>
      </c>
      <c r="J89" s="799" t="str">
        <f>IF(I88="","",LOOKUP(I89,$AH$5:$AH$13,$AJ$5:$AJ$13))</f>
        <v/>
      </c>
      <c r="K89" s="800"/>
      <c r="L89" s="783"/>
      <c r="M89" s="783"/>
      <c r="N89" s="785"/>
      <c r="O89" s="778"/>
      <c r="P89" s="779"/>
      <c r="Q89" s="779"/>
      <c r="R89" s="779"/>
      <c r="S89" s="779"/>
      <c r="T89" s="779"/>
      <c r="U89" s="779"/>
      <c r="V89" s="780"/>
      <c r="W89" s="771" t="s">
        <v>607</v>
      </c>
      <c r="X89" s="772"/>
      <c r="Y89" s="773"/>
      <c r="Z89" s="773"/>
      <c r="AA89" s="773"/>
      <c r="AB89" s="773"/>
      <c r="AC89" s="773"/>
      <c r="AD89" s="773"/>
      <c r="AE89" s="774"/>
    </row>
    <row r="90" spans="1:36" s="35" customFormat="1" ht="18.75" customHeight="1" x14ac:dyDescent="0.2">
      <c r="A90" s="786"/>
      <c r="B90" s="787"/>
      <c r="C90" s="788"/>
      <c r="D90" s="792"/>
      <c r="E90" s="793"/>
      <c r="F90" s="793"/>
      <c r="G90" s="793"/>
      <c r="H90" s="794"/>
      <c r="I90" s="798"/>
      <c r="J90" s="785"/>
      <c r="K90" s="785"/>
      <c r="L90" s="783"/>
      <c r="M90" s="783"/>
      <c r="N90" s="784"/>
      <c r="O90" s="775"/>
      <c r="P90" s="776"/>
      <c r="Q90" s="776"/>
      <c r="R90" s="776"/>
      <c r="S90" s="776"/>
      <c r="T90" s="776"/>
      <c r="U90" s="776"/>
      <c r="V90" s="777"/>
      <c r="W90" s="771" t="s">
        <v>133</v>
      </c>
      <c r="X90" s="772"/>
      <c r="Y90" s="781"/>
      <c r="Z90" s="781"/>
      <c r="AA90" s="781"/>
      <c r="AB90" s="781"/>
      <c r="AC90" s="781"/>
      <c r="AD90" s="781"/>
      <c r="AE90" s="782"/>
    </row>
    <row r="91" spans="1:36" s="35" customFormat="1" ht="18.75" customHeight="1" x14ac:dyDescent="0.2">
      <c r="A91" s="789"/>
      <c r="B91" s="790"/>
      <c r="C91" s="791"/>
      <c r="D91" s="795"/>
      <c r="E91" s="796"/>
      <c r="F91" s="796"/>
      <c r="G91" s="796"/>
      <c r="H91" s="797"/>
      <c r="I91" s="428" t="str">
        <f t="shared" si="0"/>
        <v/>
      </c>
      <c r="J91" s="799" t="str">
        <f>IF(I90="","",LOOKUP(I91,$AH$5:$AH$13,$AJ$5:$AJ$13))</f>
        <v/>
      </c>
      <c r="K91" s="800"/>
      <c r="L91" s="783"/>
      <c r="M91" s="783"/>
      <c r="N91" s="785"/>
      <c r="O91" s="778"/>
      <c r="P91" s="779"/>
      <c r="Q91" s="779"/>
      <c r="R91" s="779"/>
      <c r="S91" s="779"/>
      <c r="T91" s="779"/>
      <c r="U91" s="779"/>
      <c r="V91" s="780"/>
      <c r="W91" s="771" t="s">
        <v>607</v>
      </c>
      <c r="X91" s="772"/>
      <c r="Y91" s="773"/>
      <c r="Z91" s="773"/>
      <c r="AA91" s="773"/>
      <c r="AB91" s="773"/>
      <c r="AC91" s="773"/>
      <c r="AD91" s="773"/>
      <c r="AE91" s="774"/>
    </row>
    <row r="92" spans="1:36" s="35" customFormat="1" ht="16.25" customHeight="1" x14ac:dyDescent="0.2">
      <c r="A92" s="228"/>
      <c r="B92" s="228"/>
      <c r="C92" s="228"/>
      <c r="D92" s="392"/>
      <c r="E92" s="392"/>
      <c r="F92" s="392"/>
      <c r="G92" s="392"/>
      <c r="H92" s="392"/>
      <c r="I92" s="38"/>
      <c r="J92" s="228"/>
      <c r="K92" s="228"/>
      <c r="L92" s="321"/>
      <c r="M92" s="321"/>
      <c r="N92" s="228"/>
      <c r="O92" s="117"/>
      <c r="P92" s="117"/>
      <c r="Q92" s="117"/>
      <c r="R92" s="117"/>
      <c r="S92" s="117"/>
      <c r="T92" s="117"/>
      <c r="U92" s="117"/>
      <c r="V92" s="117"/>
      <c r="W92" s="114"/>
      <c r="X92" s="114"/>
      <c r="Y92" s="114"/>
      <c r="Z92" s="114"/>
      <c r="AA92" s="114"/>
      <c r="AB92" s="114"/>
      <c r="AC92" s="114"/>
      <c r="AD92" s="114"/>
      <c r="AE92" s="114"/>
    </row>
    <row r="93" spans="1:36" s="35" customFormat="1" x14ac:dyDescent="0.2">
      <c r="A93" s="228"/>
      <c r="B93" s="228"/>
      <c r="C93" s="228"/>
      <c r="D93" s="392"/>
      <c r="E93" s="392"/>
      <c r="F93" s="392"/>
      <c r="G93" s="392"/>
      <c r="H93" s="392"/>
      <c r="I93" s="38"/>
      <c r="J93" s="228"/>
      <c r="K93" s="228"/>
      <c r="L93" s="321"/>
      <c r="M93" s="866" t="s">
        <v>575</v>
      </c>
      <c r="N93" s="866"/>
      <c r="O93" s="866"/>
      <c r="P93" s="866"/>
      <c r="Q93" s="866"/>
      <c r="R93" s="866"/>
      <c r="S93" s="866"/>
      <c r="T93" s="866"/>
      <c r="U93" s="866"/>
      <c r="V93" s="866"/>
      <c r="W93" s="866"/>
      <c r="X93" s="866"/>
      <c r="Y93" s="786"/>
      <c r="Z93" s="901"/>
      <c r="AA93" s="902"/>
      <c r="AB93" s="902"/>
      <c r="AC93" s="902"/>
      <c r="AD93" s="902"/>
      <c r="AE93" s="872" t="s">
        <v>565</v>
      </c>
    </row>
    <row r="94" spans="1:36" s="35" customFormat="1" x14ac:dyDescent="0.2">
      <c r="A94" s="38"/>
      <c r="B94" s="38"/>
      <c r="C94" s="38"/>
      <c r="D94" s="38"/>
      <c r="E94" s="38"/>
      <c r="F94" s="38"/>
      <c r="G94" s="38"/>
      <c r="H94" s="38"/>
      <c r="I94" s="38"/>
      <c r="J94" s="38"/>
      <c r="K94" s="38"/>
      <c r="L94" s="38"/>
      <c r="M94" s="867"/>
      <c r="N94" s="867"/>
      <c r="O94" s="867"/>
      <c r="P94" s="867"/>
      <c r="Q94" s="867"/>
      <c r="R94" s="867"/>
      <c r="S94" s="867"/>
      <c r="T94" s="867"/>
      <c r="U94" s="867"/>
      <c r="V94" s="867"/>
      <c r="W94" s="867"/>
      <c r="X94" s="867"/>
      <c r="Y94" s="789"/>
      <c r="Z94" s="903"/>
      <c r="AA94" s="904"/>
      <c r="AB94" s="904"/>
      <c r="AC94" s="904"/>
      <c r="AD94" s="904"/>
      <c r="AE94" s="873"/>
    </row>
    <row r="95" spans="1:36" s="38" customFormat="1" ht="12.75" customHeight="1" x14ac:dyDescent="0.2">
      <c r="AH95" s="35"/>
      <c r="AI95" s="35"/>
      <c r="AJ95" s="35"/>
    </row>
    <row r="96" spans="1:36" s="38" customFormat="1" ht="14.25" customHeight="1" x14ac:dyDescent="0.2">
      <c r="A96" s="47" t="s">
        <v>135</v>
      </c>
    </row>
    <row r="97" spans="1:36" s="38" customFormat="1" ht="12.75" customHeight="1" x14ac:dyDescent="0.2">
      <c r="A97" s="38" t="s">
        <v>530</v>
      </c>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row>
    <row r="98" spans="1:36" s="38" customFormat="1" ht="12.75" customHeight="1" x14ac:dyDescent="0.2">
      <c r="A98" s="38" t="s">
        <v>209</v>
      </c>
    </row>
    <row r="99" spans="1:36" s="38" customFormat="1" ht="12.75" customHeight="1" x14ac:dyDescent="0.2">
      <c r="A99" s="38" t="s">
        <v>342</v>
      </c>
    </row>
    <row r="100" spans="1:36" s="38" customFormat="1" ht="12.75" customHeight="1" x14ac:dyDescent="0.2">
      <c r="A100" s="38" t="s">
        <v>385</v>
      </c>
    </row>
    <row r="101" spans="1:36" s="38" customFormat="1" ht="12.75" customHeight="1" x14ac:dyDescent="0.2">
      <c r="A101" s="38" t="s">
        <v>344</v>
      </c>
    </row>
    <row r="102" spans="1:36" s="38" customFormat="1" ht="12.75" customHeight="1" x14ac:dyDescent="0.2">
      <c r="A102" s="38" t="s">
        <v>512</v>
      </c>
    </row>
    <row r="103" spans="1:36" s="38" customFormat="1" ht="8.25" customHeight="1" x14ac:dyDescent="0.2"/>
    <row r="104" spans="1:36" s="35" customFormat="1" ht="12.75" customHeight="1" x14ac:dyDescent="0.2">
      <c r="A104" s="38"/>
      <c r="B104" s="38"/>
      <c r="C104" s="38" t="s">
        <v>155</v>
      </c>
      <c r="D104" s="38"/>
      <c r="F104" s="48"/>
      <c r="G104" s="48"/>
      <c r="H104" s="48"/>
      <c r="I104" s="48"/>
      <c r="J104" s="48"/>
      <c r="K104" s="48"/>
      <c r="L104" s="48"/>
      <c r="N104" s="38"/>
      <c r="O104" s="38"/>
      <c r="P104" s="38"/>
      <c r="Q104" s="38"/>
      <c r="R104" s="38"/>
      <c r="S104" s="38"/>
      <c r="T104" s="38"/>
      <c r="U104" s="38"/>
      <c r="V104" s="38"/>
      <c r="W104" s="38"/>
      <c r="X104" s="38"/>
      <c r="Y104" s="38"/>
      <c r="Z104" s="38"/>
      <c r="AA104" s="38"/>
      <c r="AB104" s="38"/>
      <c r="AC104" s="38"/>
      <c r="AD104" s="38"/>
      <c r="AE104" s="38"/>
      <c r="AH104" s="38"/>
      <c r="AI104" s="38"/>
      <c r="AJ104" s="38"/>
    </row>
    <row r="105" spans="1:36" s="35" customFormat="1" ht="15" customHeight="1" x14ac:dyDescent="0.35">
      <c r="A105" s="38"/>
      <c r="B105" s="38"/>
      <c r="C105" s="38"/>
      <c r="D105" s="38"/>
      <c r="E105" s="389"/>
      <c r="F105" s="388" t="s">
        <v>239</v>
      </c>
      <c r="AE105" s="38"/>
    </row>
    <row r="106" spans="1:36" s="35" customFormat="1" ht="17.25" customHeight="1" x14ac:dyDescent="0.2">
      <c r="A106" s="874" t="s">
        <v>126</v>
      </c>
      <c r="B106" s="875"/>
      <c r="C106" s="876"/>
      <c r="D106" s="49"/>
      <c r="E106" s="38"/>
      <c r="F106" s="48" t="s">
        <v>210</v>
      </c>
      <c r="G106" s="38"/>
      <c r="H106" s="38"/>
      <c r="I106" s="38"/>
      <c r="J106" s="38"/>
      <c r="K106" s="38"/>
      <c r="L106" s="38"/>
      <c r="M106" s="38"/>
      <c r="N106" s="38"/>
      <c r="O106" s="38"/>
      <c r="P106" s="38"/>
      <c r="Q106" s="38"/>
      <c r="R106" s="38"/>
      <c r="S106" s="38"/>
      <c r="T106" s="38"/>
      <c r="U106" s="38"/>
      <c r="V106" s="38"/>
      <c r="W106" s="38"/>
      <c r="X106" s="38"/>
      <c r="Y106" s="905" t="s">
        <v>788</v>
      </c>
      <c r="Z106" s="905"/>
      <c r="AA106" s="905"/>
      <c r="AB106" s="379"/>
      <c r="AC106" s="379" t="s">
        <v>175</v>
      </c>
      <c r="AD106" s="379"/>
      <c r="AE106" s="35" t="s">
        <v>176</v>
      </c>
      <c r="AF106" s="44"/>
    </row>
    <row r="107" spans="1:36" s="35" customFormat="1" ht="18.75" customHeight="1" x14ac:dyDescent="0.2">
      <c r="A107" s="877"/>
      <c r="B107" s="878"/>
      <c r="C107" s="879"/>
      <c r="D107" s="38"/>
      <c r="H107" s="56" t="s">
        <v>746</v>
      </c>
    </row>
    <row r="108" spans="1:36" s="35" customFormat="1" ht="37.5" customHeight="1" x14ac:dyDescent="0.3">
      <c r="A108" s="880"/>
      <c r="B108" s="881"/>
      <c r="C108" s="882"/>
      <c r="D108" s="38"/>
      <c r="E108" s="883"/>
      <c r="F108" s="883"/>
      <c r="G108" s="883"/>
      <c r="H108" s="883"/>
      <c r="I108" s="883"/>
      <c r="J108" s="884" t="s">
        <v>740</v>
      </c>
      <c r="K108" s="884"/>
      <c r="L108" s="884"/>
      <c r="M108" s="884"/>
      <c r="N108" s="884"/>
      <c r="O108" s="884"/>
      <c r="P108" s="884"/>
      <c r="Q108" s="884"/>
      <c r="R108" s="884"/>
      <c r="S108" s="884"/>
      <c r="T108" s="390"/>
      <c r="U108" s="885"/>
      <c r="V108" s="885"/>
      <c r="W108" s="885"/>
      <c r="X108" s="885"/>
      <c r="Y108" s="885"/>
      <c r="Z108" s="885"/>
      <c r="AA108" s="885"/>
      <c r="AB108" s="885"/>
      <c r="AC108" s="885"/>
      <c r="AD108" s="885"/>
      <c r="AE108" s="45" t="s">
        <v>125</v>
      </c>
    </row>
    <row r="109" spans="1:36" s="35" customFormat="1" x14ac:dyDescent="0.2"/>
    <row r="110" spans="1:36" s="35" customFormat="1" x14ac:dyDescent="0.2"/>
    <row r="111" spans="1:36" s="35" customFormat="1" x14ac:dyDescent="0.2"/>
    <row r="112" spans="1:36" s="35" customFormat="1" x14ac:dyDescent="0.2"/>
    <row r="113" spans="34:36" x14ac:dyDescent="0.2">
      <c r="AH113" s="35"/>
      <c r="AI113" s="35"/>
      <c r="AJ113" s="35"/>
    </row>
  </sheetData>
  <sheetProtection algorithmName="SHA-512" hashValue="fmeFH1xedW2XsrJof1CkMnxJornjGRgLpSgPHdswFKKSZlMf7QpUutvoJ8Kvq4i1mpC++6wK2vdBLXZyT+kwuA==" saltValue="yLeTjkkf9hozl+dt95l6Kw==" spinCount="100000" sheet="1" formatCells="0" selectLockedCells="1"/>
  <mergeCells count="416">
    <mergeCell ref="M93:Y94"/>
    <mergeCell ref="Z93:AD94"/>
    <mergeCell ref="AE93:AE94"/>
    <mergeCell ref="A106:C106"/>
    <mergeCell ref="Y106:AA106"/>
    <mergeCell ref="A107:C108"/>
    <mergeCell ref="E108:I108"/>
    <mergeCell ref="J108:S108"/>
    <mergeCell ref="U108:AD108"/>
    <mergeCell ref="W90:X90"/>
    <mergeCell ref="Y90:AE90"/>
    <mergeCell ref="J91:K91"/>
    <mergeCell ref="W91:X91"/>
    <mergeCell ref="Y91:AE91"/>
    <mergeCell ref="A90:C91"/>
    <mergeCell ref="D90:H91"/>
    <mergeCell ref="I90:K90"/>
    <mergeCell ref="L90:L91"/>
    <mergeCell ref="M90:M91"/>
    <mergeCell ref="N90:N91"/>
    <mergeCell ref="O90:V91"/>
    <mergeCell ref="W80:X80"/>
    <mergeCell ref="Y80:AE80"/>
    <mergeCell ref="J81:K81"/>
    <mergeCell ref="W81:X81"/>
    <mergeCell ref="Y81:AE81"/>
    <mergeCell ref="A80:C81"/>
    <mergeCell ref="D80:H81"/>
    <mergeCell ref="I80:K80"/>
    <mergeCell ref="L80:L81"/>
    <mergeCell ref="M80:M81"/>
    <mergeCell ref="N80:N81"/>
    <mergeCell ref="O80:V81"/>
    <mergeCell ref="W78:X78"/>
    <mergeCell ref="Y78:AE78"/>
    <mergeCell ref="J79:K79"/>
    <mergeCell ref="W79:X79"/>
    <mergeCell ref="Y79:AE79"/>
    <mergeCell ref="A78:C79"/>
    <mergeCell ref="D78:H79"/>
    <mergeCell ref="I78:K78"/>
    <mergeCell ref="L78:L79"/>
    <mergeCell ref="M78:M79"/>
    <mergeCell ref="N78:N79"/>
    <mergeCell ref="O78:V79"/>
    <mergeCell ref="W76:X76"/>
    <mergeCell ref="Y76:AE76"/>
    <mergeCell ref="J77:K77"/>
    <mergeCell ref="W77:X77"/>
    <mergeCell ref="Y77:AE77"/>
    <mergeCell ref="A76:C77"/>
    <mergeCell ref="D76:H77"/>
    <mergeCell ref="I76:K76"/>
    <mergeCell ref="L76:L77"/>
    <mergeCell ref="M76:M77"/>
    <mergeCell ref="N76:N77"/>
    <mergeCell ref="O76:V77"/>
    <mergeCell ref="W74:X74"/>
    <mergeCell ref="Y74:AE74"/>
    <mergeCell ref="J75:K75"/>
    <mergeCell ref="W75:X75"/>
    <mergeCell ref="Y75:AE75"/>
    <mergeCell ref="A74:C75"/>
    <mergeCell ref="D74:H75"/>
    <mergeCell ref="I74:K74"/>
    <mergeCell ref="L74:L75"/>
    <mergeCell ref="M74:M75"/>
    <mergeCell ref="N74:N75"/>
    <mergeCell ref="O74:V75"/>
    <mergeCell ref="W72:X72"/>
    <mergeCell ref="Y72:AE72"/>
    <mergeCell ref="J73:K73"/>
    <mergeCell ref="W73:X73"/>
    <mergeCell ref="Y73:AE73"/>
    <mergeCell ref="A72:C73"/>
    <mergeCell ref="D72:H73"/>
    <mergeCell ref="I72:K72"/>
    <mergeCell ref="L72:L73"/>
    <mergeCell ref="M72:M73"/>
    <mergeCell ref="N72:N73"/>
    <mergeCell ref="O72:V73"/>
    <mergeCell ref="W70:X70"/>
    <mergeCell ref="Y70:AE70"/>
    <mergeCell ref="J71:K71"/>
    <mergeCell ref="W71:X71"/>
    <mergeCell ref="Y71:AE71"/>
    <mergeCell ref="A70:C71"/>
    <mergeCell ref="D70:H71"/>
    <mergeCell ref="I70:K70"/>
    <mergeCell ref="L70:L71"/>
    <mergeCell ref="M70:M71"/>
    <mergeCell ref="N70:N71"/>
    <mergeCell ref="O70:V71"/>
    <mergeCell ref="W68:X68"/>
    <mergeCell ref="Y68:AE68"/>
    <mergeCell ref="J69:K69"/>
    <mergeCell ref="W69:X69"/>
    <mergeCell ref="Y69:AE69"/>
    <mergeCell ref="A68:C69"/>
    <mergeCell ref="D68:H69"/>
    <mergeCell ref="I68:K68"/>
    <mergeCell ref="L68:L69"/>
    <mergeCell ref="M68:M69"/>
    <mergeCell ref="N68:N69"/>
    <mergeCell ref="O68:V69"/>
    <mergeCell ref="A65:AA65"/>
    <mergeCell ref="A66:C67"/>
    <mergeCell ref="D66:H67"/>
    <mergeCell ref="I66:K66"/>
    <mergeCell ref="L66:N66"/>
    <mergeCell ref="O66:V67"/>
    <mergeCell ref="W66:AE66"/>
    <mergeCell ref="J67:K67"/>
    <mergeCell ref="L67:M67"/>
    <mergeCell ref="W67:AE67"/>
    <mergeCell ref="A63:C63"/>
    <mergeCell ref="D63:H63"/>
    <mergeCell ref="I63:O63"/>
    <mergeCell ref="P63:S63"/>
    <mergeCell ref="T63:Z63"/>
    <mergeCell ref="AA63:AE63"/>
    <mergeCell ref="A62:C62"/>
    <mergeCell ref="D62:H62"/>
    <mergeCell ref="I62:O62"/>
    <mergeCell ref="P62:S62"/>
    <mergeCell ref="T62:Z62"/>
    <mergeCell ref="AA62:AE62"/>
    <mergeCell ref="A58:AA58"/>
    <mergeCell ref="A59:Z59"/>
    <mergeCell ref="AB59:AD59"/>
    <mergeCell ref="A61:C61"/>
    <mergeCell ref="D61:H61"/>
    <mergeCell ref="I61:O61"/>
    <mergeCell ref="P61:S61"/>
    <mergeCell ref="T61:Z61"/>
    <mergeCell ref="AA61:AE61"/>
    <mergeCell ref="M44:Y45"/>
    <mergeCell ref="Z44:AD45"/>
    <mergeCell ref="AE44:AE45"/>
    <mergeCell ref="A55:C55"/>
    <mergeCell ref="Z55:AA55"/>
    <mergeCell ref="A56:C57"/>
    <mergeCell ref="E57:I57"/>
    <mergeCell ref="J57:S57"/>
    <mergeCell ref="U57:AD57"/>
    <mergeCell ref="W41:X41"/>
    <mergeCell ref="Y41:AE41"/>
    <mergeCell ref="J42:K42"/>
    <mergeCell ref="W42:X42"/>
    <mergeCell ref="Y42:AE42"/>
    <mergeCell ref="A41:C42"/>
    <mergeCell ref="D41:H42"/>
    <mergeCell ref="I41:K41"/>
    <mergeCell ref="L41:L42"/>
    <mergeCell ref="M41:M42"/>
    <mergeCell ref="N41:N42"/>
    <mergeCell ref="O41:V42"/>
    <mergeCell ref="W39:X39"/>
    <mergeCell ref="Y39:AE39"/>
    <mergeCell ref="J40:K40"/>
    <mergeCell ref="W40:X40"/>
    <mergeCell ref="Y40:AE40"/>
    <mergeCell ref="A39:C40"/>
    <mergeCell ref="D39:H40"/>
    <mergeCell ref="I39:K39"/>
    <mergeCell ref="L39:L40"/>
    <mergeCell ref="M39:M40"/>
    <mergeCell ref="N39:N40"/>
    <mergeCell ref="O39:V40"/>
    <mergeCell ref="W37:X37"/>
    <mergeCell ref="Y37:AE37"/>
    <mergeCell ref="J38:K38"/>
    <mergeCell ref="W38:X38"/>
    <mergeCell ref="Y38:AE38"/>
    <mergeCell ref="A37:C38"/>
    <mergeCell ref="D37:H38"/>
    <mergeCell ref="I37:K37"/>
    <mergeCell ref="L37:L38"/>
    <mergeCell ref="M37:M38"/>
    <mergeCell ref="N37:N38"/>
    <mergeCell ref="O37:V38"/>
    <mergeCell ref="W35:X35"/>
    <mergeCell ref="Y35:AE35"/>
    <mergeCell ref="J36:K36"/>
    <mergeCell ref="W36:X36"/>
    <mergeCell ref="Y36:AE36"/>
    <mergeCell ref="A35:C36"/>
    <mergeCell ref="D35:H36"/>
    <mergeCell ref="I35:K35"/>
    <mergeCell ref="L35:L36"/>
    <mergeCell ref="M35:M36"/>
    <mergeCell ref="N35:N36"/>
    <mergeCell ref="O35:V36"/>
    <mergeCell ref="W33:X33"/>
    <mergeCell ref="Y33:AE33"/>
    <mergeCell ref="J34:K34"/>
    <mergeCell ref="W34:X34"/>
    <mergeCell ref="Y34:AE34"/>
    <mergeCell ref="A33:C34"/>
    <mergeCell ref="D33:H34"/>
    <mergeCell ref="I33:K33"/>
    <mergeCell ref="L33:L34"/>
    <mergeCell ref="M33:M34"/>
    <mergeCell ref="N33:N34"/>
    <mergeCell ref="O33:V34"/>
    <mergeCell ref="W31:X31"/>
    <mergeCell ref="Y31:AE31"/>
    <mergeCell ref="J32:K32"/>
    <mergeCell ref="W32:X32"/>
    <mergeCell ref="Y32:AE32"/>
    <mergeCell ref="A31:C32"/>
    <mergeCell ref="D31:H32"/>
    <mergeCell ref="I31:K31"/>
    <mergeCell ref="L31:L32"/>
    <mergeCell ref="M31:M32"/>
    <mergeCell ref="N31:N32"/>
    <mergeCell ref="O31:V32"/>
    <mergeCell ref="W29:X29"/>
    <mergeCell ref="Y29:AE29"/>
    <mergeCell ref="J30:K30"/>
    <mergeCell ref="W30:X30"/>
    <mergeCell ref="Y30:AE30"/>
    <mergeCell ref="A29:C30"/>
    <mergeCell ref="D29:H30"/>
    <mergeCell ref="I29:K29"/>
    <mergeCell ref="L29:L30"/>
    <mergeCell ref="M29:M30"/>
    <mergeCell ref="N29:N30"/>
    <mergeCell ref="O29:V30"/>
    <mergeCell ref="W27:X27"/>
    <mergeCell ref="Y27:AE27"/>
    <mergeCell ref="J28:K28"/>
    <mergeCell ref="W28:X28"/>
    <mergeCell ref="Y28:AE28"/>
    <mergeCell ref="A27:C28"/>
    <mergeCell ref="D27:H28"/>
    <mergeCell ref="I27:K27"/>
    <mergeCell ref="L27:L28"/>
    <mergeCell ref="M27:M28"/>
    <mergeCell ref="N27:N28"/>
    <mergeCell ref="O27:V28"/>
    <mergeCell ref="W25:X25"/>
    <mergeCell ref="Y25:AE25"/>
    <mergeCell ref="J26:K26"/>
    <mergeCell ref="W26:X26"/>
    <mergeCell ref="Y26:AE26"/>
    <mergeCell ref="A25:C26"/>
    <mergeCell ref="D25:H26"/>
    <mergeCell ref="I25:K25"/>
    <mergeCell ref="L25:L26"/>
    <mergeCell ref="M25:M26"/>
    <mergeCell ref="N25:N26"/>
    <mergeCell ref="O25:V26"/>
    <mergeCell ref="W23:X23"/>
    <mergeCell ref="Y23:AE23"/>
    <mergeCell ref="J24:K24"/>
    <mergeCell ref="W24:X24"/>
    <mergeCell ref="Y24:AE24"/>
    <mergeCell ref="A23:C24"/>
    <mergeCell ref="D23:H24"/>
    <mergeCell ref="I23:K23"/>
    <mergeCell ref="L23:L24"/>
    <mergeCell ref="M23:M24"/>
    <mergeCell ref="N23:N24"/>
    <mergeCell ref="O23:V24"/>
    <mergeCell ref="W21:X21"/>
    <mergeCell ref="Y21:AE21"/>
    <mergeCell ref="J22:K22"/>
    <mergeCell ref="W22:X22"/>
    <mergeCell ref="Y22:AE22"/>
    <mergeCell ref="A21:C22"/>
    <mergeCell ref="D21:H22"/>
    <mergeCell ref="I21:K21"/>
    <mergeCell ref="L21:L22"/>
    <mergeCell ref="M21:M22"/>
    <mergeCell ref="N21:N22"/>
    <mergeCell ref="O21:V22"/>
    <mergeCell ref="W19:X19"/>
    <mergeCell ref="Y19:AE19"/>
    <mergeCell ref="J20:K20"/>
    <mergeCell ref="W20:X20"/>
    <mergeCell ref="Y20:AE20"/>
    <mergeCell ref="A19:C20"/>
    <mergeCell ref="D19:H20"/>
    <mergeCell ref="I19:K19"/>
    <mergeCell ref="L19:L20"/>
    <mergeCell ref="M19:M20"/>
    <mergeCell ref="N19:N20"/>
    <mergeCell ref="O19:V20"/>
    <mergeCell ref="W17:X17"/>
    <mergeCell ref="Y17:AE17"/>
    <mergeCell ref="J18:K18"/>
    <mergeCell ref="W18:X18"/>
    <mergeCell ref="Y18:AE18"/>
    <mergeCell ref="A17:C18"/>
    <mergeCell ref="D17:H18"/>
    <mergeCell ref="I17:K17"/>
    <mergeCell ref="L17:L18"/>
    <mergeCell ref="M17:M18"/>
    <mergeCell ref="N17:N18"/>
    <mergeCell ref="O17:V18"/>
    <mergeCell ref="W15:X15"/>
    <mergeCell ref="Y15:AE15"/>
    <mergeCell ref="J16:K16"/>
    <mergeCell ref="W16:X16"/>
    <mergeCell ref="Y16:AE16"/>
    <mergeCell ref="A15:C16"/>
    <mergeCell ref="D15:H16"/>
    <mergeCell ref="I15:K15"/>
    <mergeCell ref="L15:L16"/>
    <mergeCell ref="M15:M16"/>
    <mergeCell ref="N15:N16"/>
    <mergeCell ref="O15:V16"/>
    <mergeCell ref="W13:X13"/>
    <mergeCell ref="Y13:AE13"/>
    <mergeCell ref="J14:K14"/>
    <mergeCell ref="W14:X14"/>
    <mergeCell ref="Y14:AE14"/>
    <mergeCell ref="A13:C14"/>
    <mergeCell ref="D13:H14"/>
    <mergeCell ref="I13:K13"/>
    <mergeCell ref="L13:L14"/>
    <mergeCell ref="M13:M14"/>
    <mergeCell ref="N13:N14"/>
    <mergeCell ref="O13:V14"/>
    <mergeCell ref="W11:X11"/>
    <mergeCell ref="Y11:AE11"/>
    <mergeCell ref="J12:K12"/>
    <mergeCell ref="W12:X12"/>
    <mergeCell ref="Y12:AE12"/>
    <mergeCell ref="A11:C12"/>
    <mergeCell ref="D11:H12"/>
    <mergeCell ref="I11:K11"/>
    <mergeCell ref="L11:L12"/>
    <mergeCell ref="M11:M12"/>
    <mergeCell ref="N11:N12"/>
    <mergeCell ref="O11:V12"/>
    <mergeCell ref="A8:AA8"/>
    <mergeCell ref="A9:C10"/>
    <mergeCell ref="D9:H10"/>
    <mergeCell ref="I9:K9"/>
    <mergeCell ref="L9:N9"/>
    <mergeCell ref="O9:V10"/>
    <mergeCell ref="W9:AE9"/>
    <mergeCell ref="J10:K10"/>
    <mergeCell ref="L10:M10"/>
    <mergeCell ref="W10:AE10"/>
    <mergeCell ref="A6:C6"/>
    <mergeCell ref="D6:H6"/>
    <mergeCell ref="I6:O6"/>
    <mergeCell ref="P6:S6"/>
    <mergeCell ref="T6:Z6"/>
    <mergeCell ref="AA6:AE6"/>
    <mergeCell ref="A5:C5"/>
    <mergeCell ref="D5:H5"/>
    <mergeCell ref="I5:O5"/>
    <mergeCell ref="P5:S5"/>
    <mergeCell ref="T5:Z5"/>
    <mergeCell ref="AA5:AE5"/>
    <mergeCell ref="A1:AA1"/>
    <mergeCell ref="A2:Z2"/>
    <mergeCell ref="AB2:AD2"/>
    <mergeCell ref="A4:C4"/>
    <mergeCell ref="D4:H4"/>
    <mergeCell ref="I4:O4"/>
    <mergeCell ref="P4:S4"/>
    <mergeCell ref="T4:Z4"/>
    <mergeCell ref="AA4:AE4"/>
    <mergeCell ref="Y88:AE88"/>
    <mergeCell ref="J89:K89"/>
    <mergeCell ref="W89:X89"/>
    <mergeCell ref="Y89:AE89"/>
    <mergeCell ref="A88:C89"/>
    <mergeCell ref="D88:H89"/>
    <mergeCell ref="I88:K88"/>
    <mergeCell ref="L88:L89"/>
    <mergeCell ref="M88:M89"/>
    <mergeCell ref="N88:N89"/>
    <mergeCell ref="W88:X88"/>
    <mergeCell ref="O88:V89"/>
    <mergeCell ref="A82:C83"/>
    <mergeCell ref="A84:C85"/>
    <mergeCell ref="D82:H83"/>
    <mergeCell ref="D84:H85"/>
    <mergeCell ref="D86:H87"/>
    <mergeCell ref="I82:K82"/>
    <mergeCell ref="J83:K83"/>
    <mergeCell ref="I84:K84"/>
    <mergeCell ref="J85:K85"/>
    <mergeCell ref="I86:K86"/>
    <mergeCell ref="J87:K87"/>
    <mergeCell ref="A86:C87"/>
    <mergeCell ref="L82:L83"/>
    <mergeCell ref="M82:M83"/>
    <mergeCell ref="N82:N83"/>
    <mergeCell ref="L84:L85"/>
    <mergeCell ref="M84:M85"/>
    <mergeCell ref="N84:N85"/>
    <mergeCell ref="L86:L87"/>
    <mergeCell ref="M86:M87"/>
    <mergeCell ref="N86:N87"/>
    <mergeCell ref="W87:X87"/>
    <mergeCell ref="Y87:AE87"/>
    <mergeCell ref="O82:V83"/>
    <mergeCell ref="O84:V85"/>
    <mergeCell ref="O86:V87"/>
    <mergeCell ref="W82:X82"/>
    <mergeCell ref="Y82:AE82"/>
    <mergeCell ref="W83:X83"/>
    <mergeCell ref="Y83:AE83"/>
    <mergeCell ref="W84:X84"/>
    <mergeCell ref="Y84:AE84"/>
    <mergeCell ref="W85:X85"/>
    <mergeCell ref="Y85:AE85"/>
    <mergeCell ref="W86:X86"/>
    <mergeCell ref="Y86:AE86"/>
  </mergeCells>
  <phoneticPr fontId="3"/>
  <dataValidations count="6">
    <dataValidation type="list" showInputMessage="1" showErrorMessage="1" sqref="M68:M91" xr:uid="{2D8FE64E-99C0-487D-9175-F41F4D2A8418}">
      <formula1>AI$68:AI$77</formula1>
    </dataValidation>
    <dataValidation type="list" showInputMessage="1" showErrorMessage="1" sqref="L68:L91" xr:uid="{B3B2FED8-B725-4A35-8312-A66E9ED32595}">
      <formula1>AI$68:AI$77</formula1>
    </dataValidation>
    <dataValidation type="list" showInputMessage="1" showErrorMessage="1" sqref="M11:M42" xr:uid="{193A1D05-96A8-4AB9-9D9D-D8C0776268BD}">
      <formula1>AH$15:AH$27</formula1>
    </dataValidation>
    <dataValidation type="list" showInputMessage="1" showErrorMessage="1" sqref="L11:L42" xr:uid="{D90101AA-8CC5-4A54-B1AD-A3FC24BA3BFB}">
      <formula1>AH$15:AH$27</formula1>
    </dataValidation>
    <dataValidation type="list" showInputMessage="1" showErrorMessage="1" sqref="N11:N42 N68:N92" xr:uid="{72E9FACA-D488-486B-877B-87767724949D}">
      <formula1>"○"</formula1>
    </dataValidation>
    <dataValidation type="list" showInputMessage="1" showErrorMessage="1" sqref="M92 L92:L93" xr:uid="{88662FCD-5C6A-45FD-8661-38D5C0043C29}">
      <formula1>"100m,200m,800m,1500m,5000m,走高跳,走幅跳,三段跳,砲丸投,円盤投"</formula1>
    </dataValidation>
  </dataValidations>
  <printOptions horizontalCentered="1"/>
  <pageMargins left="0.31496062992125984" right="0.27559055118110237" top="0.59055118110236227" bottom="0.39370078740157483" header="0.51181102362204722" footer="0.51181102362204722"/>
  <pageSetup paperSize="9" scale="88" fitToHeight="2" orientation="portrait" r:id="rId1"/>
  <headerFooter alignWithMargins="0"/>
  <rowBreaks count="1" manualBreakCount="1">
    <brk id="57" max="30"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J115"/>
  <sheetViews>
    <sheetView showGridLines="0" view="pageBreakPreview" topLeftCell="A39" zoomScaleNormal="100" zoomScaleSheetLayoutView="100" workbookViewId="0">
      <selection activeCell="H13" sqref="H13:K13"/>
    </sheetView>
  </sheetViews>
  <sheetFormatPr defaultColWidth="9" defaultRowHeight="13" x14ac:dyDescent="0.2"/>
  <cols>
    <col min="1" max="1" width="2.81640625" customWidth="1"/>
    <col min="2" max="2" width="1.6328125" customWidth="1"/>
    <col min="3" max="6" width="4.36328125" customWidth="1"/>
    <col min="7" max="7" width="2.1796875" customWidth="1"/>
    <col min="8" max="11" width="2.81640625" customWidth="1"/>
    <col min="12" max="19" width="3.90625" customWidth="1"/>
    <col min="20" max="20" width="4.90625" customWidth="1"/>
    <col min="21" max="21" width="4.36328125" customWidth="1"/>
    <col min="22" max="28" width="3.90625" customWidth="1"/>
    <col min="29" max="30" width="3.08984375" customWidth="1"/>
    <col min="31" max="31" width="7.81640625" style="1" customWidth="1"/>
    <col min="32" max="32" width="2.90625" style="1" customWidth="1"/>
    <col min="33" max="33" width="9.453125" style="1" bestFit="1" customWidth="1"/>
    <col min="34" max="16384" width="9" style="1"/>
  </cols>
  <sheetData>
    <row r="1" spans="1:36" ht="19.5" customHeight="1" x14ac:dyDescent="0.2">
      <c r="A1" s="23"/>
      <c r="B1" s="801" t="s">
        <v>789</v>
      </c>
      <c r="C1" s="801"/>
      <c r="D1" s="801"/>
      <c r="E1" s="801"/>
      <c r="F1" s="801"/>
      <c r="G1" s="801"/>
      <c r="H1" s="801"/>
      <c r="I1" s="801"/>
      <c r="J1" s="801"/>
      <c r="K1" s="801"/>
      <c r="L1" s="801"/>
      <c r="M1" s="801"/>
      <c r="N1" s="801"/>
      <c r="O1" s="801"/>
      <c r="P1" s="801"/>
      <c r="Q1" s="801"/>
      <c r="R1" s="801"/>
      <c r="S1" s="801"/>
      <c r="T1" s="801"/>
      <c r="U1" s="801"/>
      <c r="V1" s="801"/>
      <c r="W1" s="801"/>
      <c r="X1" s="801"/>
      <c r="Y1" s="801"/>
      <c r="Z1" s="801"/>
      <c r="AA1" s="23"/>
      <c r="AB1" s="23"/>
      <c r="AC1" s="23"/>
    </row>
    <row r="2" spans="1:36" ht="18.75" customHeight="1" x14ac:dyDescent="0.2">
      <c r="V2" s="970" t="s">
        <v>356</v>
      </c>
      <c r="W2" s="971"/>
      <c r="X2" s="972" t="s">
        <v>357</v>
      </c>
      <c r="Y2" s="973"/>
      <c r="Z2" s="973"/>
      <c r="AA2" s="974"/>
      <c r="AB2" s="972" t="s">
        <v>137</v>
      </c>
      <c r="AC2" s="973"/>
      <c r="AD2" s="974"/>
      <c r="AG2" s="1" t="s">
        <v>282</v>
      </c>
    </row>
    <row r="3" spans="1:36" s="39" customFormat="1" ht="21" customHeight="1" x14ac:dyDescent="0.2">
      <c r="A3" s="807"/>
      <c r="B3" s="809"/>
      <c r="C3" s="807" t="s">
        <v>391</v>
      </c>
      <c r="D3" s="808"/>
      <c r="E3" s="808"/>
      <c r="F3" s="808"/>
      <c r="G3" s="809"/>
      <c r="H3" s="807" t="s">
        <v>616</v>
      </c>
      <c r="I3" s="808"/>
      <c r="J3" s="808"/>
      <c r="K3" s="808"/>
      <c r="L3" s="808"/>
      <c r="M3" s="808"/>
      <c r="N3" s="808"/>
      <c r="O3" s="808"/>
      <c r="P3" s="808"/>
      <c r="Q3" s="808"/>
      <c r="R3" s="808"/>
      <c r="S3" s="809"/>
      <c r="T3" s="807" t="s">
        <v>614</v>
      </c>
      <c r="U3" s="808"/>
      <c r="V3" s="808"/>
      <c r="W3" s="808"/>
      <c r="X3" s="808"/>
      <c r="Y3" s="808"/>
      <c r="Z3" s="808"/>
      <c r="AA3" s="808"/>
      <c r="AB3" s="808"/>
      <c r="AC3" s="808"/>
      <c r="AD3" s="809"/>
      <c r="AE3" s="35"/>
      <c r="AG3" s="52">
        <v>45017</v>
      </c>
    </row>
    <row r="4" spans="1:36" s="40" customFormat="1" ht="21" customHeight="1" x14ac:dyDescent="0.2">
      <c r="A4" s="983" t="s">
        <v>367</v>
      </c>
      <c r="B4" s="984"/>
      <c r="C4" s="863"/>
      <c r="D4" s="864"/>
      <c r="E4" s="864"/>
      <c r="F4" s="864"/>
      <c r="G4" s="865"/>
      <c r="H4" s="916"/>
      <c r="I4" s="917"/>
      <c r="J4" s="917"/>
      <c r="K4" s="917"/>
      <c r="L4" s="917"/>
      <c r="M4" s="917"/>
      <c r="N4" s="917"/>
      <c r="O4" s="917"/>
      <c r="P4" s="917"/>
      <c r="Q4" s="917"/>
      <c r="R4" s="917"/>
      <c r="S4" s="918"/>
      <c r="T4" s="430" t="s">
        <v>133</v>
      </c>
      <c r="U4" s="981"/>
      <c r="V4" s="981"/>
      <c r="W4" s="981"/>
      <c r="X4" s="981"/>
      <c r="Y4" s="981"/>
      <c r="Z4" s="981"/>
      <c r="AA4" s="981"/>
      <c r="AB4" s="981"/>
      <c r="AC4" s="981"/>
      <c r="AD4" s="982"/>
      <c r="AE4" s="38"/>
      <c r="AF4" s="38"/>
    </row>
    <row r="5" spans="1:36" s="40" customFormat="1" ht="18" customHeight="1" x14ac:dyDescent="0.2">
      <c r="A5" s="985"/>
      <c r="B5" s="986"/>
      <c r="C5" s="850"/>
      <c r="D5" s="851"/>
      <c r="E5" s="851"/>
      <c r="F5" s="851"/>
      <c r="G5" s="852"/>
      <c r="H5" s="431" t="s">
        <v>217</v>
      </c>
      <c r="I5" s="431"/>
      <c r="J5" s="908"/>
      <c r="K5" s="908"/>
      <c r="L5" s="908"/>
      <c r="M5" s="908"/>
      <c r="N5" s="908"/>
      <c r="O5" s="908"/>
      <c r="P5" s="908"/>
      <c r="Q5" s="908"/>
      <c r="R5" s="908"/>
      <c r="S5" s="909"/>
      <c r="T5" s="432" t="s">
        <v>657</v>
      </c>
      <c r="U5" s="908"/>
      <c r="V5" s="908"/>
      <c r="W5" s="908"/>
      <c r="X5" s="908"/>
      <c r="Y5" s="908"/>
      <c r="Z5" s="908"/>
      <c r="AA5" s="908"/>
      <c r="AB5" s="908"/>
      <c r="AC5" s="908"/>
      <c r="AD5" s="909"/>
      <c r="AE5" s="38"/>
      <c r="AF5" s="38"/>
      <c r="AG5" s="54"/>
      <c r="AH5" s="55"/>
      <c r="AI5" s="55"/>
      <c r="AJ5" s="55"/>
    </row>
    <row r="6" spans="1:36" s="40" customFormat="1" ht="12.75" customHeight="1" x14ac:dyDescent="0.2">
      <c r="A6" s="38"/>
      <c r="B6" s="134"/>
      <c r="C6" s="134"/>
      <c r="D6" s="134"/>
      <c r="E6" s="134"/>
      <c r="F6" s="134"/>
      <c r="G6" s="134"/>
      <c r="H6" s="134"/>
      <c r="I6" s="38"/>
      <c r="J6" s="134"/>
      <c r="K6" s="134" t="s">
        <v>520</v>
      </c>
      <c r="L6" s="38"/>
      <c r="M6" s="134"/>
      <c r="N6" s="134"/>
      <c r="O6" s="134"/>
      <c r="P6" s="134"/>
      <c r="Q6" s="134"/>
      <c r="R6" s="134"/>
      <c r="S6" s="134"/>
      <c r="T6" s="134"/>
      <c r="U6" s="134"/>
      <c r="V6" s="134"/>
      <c r="W6" s="134"/>
      <c r="X6" s="134"/>
      <c r="Y6" s="134"/>
      <c r="Z6" s="134"/>
      <c r="AA6" s="134"/>
      <c r="AB6" s="134"/>
      <c r="AC6" s="134"/>
      <c r="AD6" s="134"/>
      <c r="AE6" s="38"/>
      <c r="AF6" s="38"/>
      <c r="AG6" s="55"/>
      <c r="AH6" s="55"/>
      <c r="AI6" s="55"/>
      <c r="AJ6" s="55"/>
    </row>
    <row r="7" spans="1:36" s="40" customFormat="1" ht="13.5" customHeight="1" x14ac:dyDescent="0.2">
      <c r="A7" s="964"/>
      <c r="B7" s="828" t="s">
        <v>141</v>
      </c>
      <c r="C7" s="829"/>
      <c r="D7" s="829"/>
      <c r="E7" s="829"/>
      <c r="F7" s="829"/>
      <c r="G7" s="964" t="s">
        <v>368</v>
      </c>
      <c r="H7" s="828" t="s">
        <v>163</v>
      </c>
      <c r="I7" s="829"/>
      <c r="J7" s="829"/>
      <c r="K7" s="830"/>
      <c r="L7" s="828" t="s">
        <v>661</v>
      </c>
      <c r="M7" s="829"/>
      <c r="N7" s="829"/>
      <c r="O7" s="829"/>
      <c r="P7" s="829"/>
      <c r="Q7" s="829"/>
      <c r="R7" s="829"/>
      <c r="S7" s="829"/>
      <c r="T7" s="830"/>
      <c r="U7" s="978" t="s">
        <v>608</v>
      </c>
      <c r="V7" s="979"/>
      <c r="W7" s="979"/>
      <c r="X7" s="979"/>
      <c r="Y7" s="979"/>
      <c r="Z7" s="979"/>
      <c r="AA7" s="979"/>
      <c r="AB7" s="979"/>
      <c r="AC7" s="979"/>
      <c r="AD7" s="980"/>
    </row>
    <row r="8" spans="1:36" s="40" customFormat="1" ht="14.25" customHeight="1" x14ac:dyDescent="0.2">
      <c r="A8" s="965"/>
      <c r="B8" s="975"/>
      <c r="C8" s="976"/>
      <c r="D8" s="976"/>
      <c r="E8" s="976"/>
      <c r="F8" s="976"/>
      <c r="G8" s="965"/>
      <c r="H8" s="926" t="s">
        <v>188</v>
      </c>
      <c r="I8" s="927"/>
      <c r="J8" s="927"/>
      <c r="K8" s="928"/>
      <c r="L8" s="975"/>
      <c r="M8" s="976"/>
      <c r="N8" s="976"/>
      <c r="O8" s="976"/>
      <c r="P8" s="976"/>
      <c r="Q8" s="976"/>
      <c r="R8" s="976"/>
      <c r="S8" s="976"/>
      <c r="T8" s="977"/>
      <c r="U8" s="919" t="s">
        <v>225</v>
      </c>
      <c r="V8" s="920"/>
      <c r="W8" s="920"/>
      <c r="X8" s="920"/>
      <c r="Y8" s="920"/>
      <c r="Z8" s="920"/>
      <c r="AA8" s="920"/>
      <c r="AB8" s="920"/>
      <c r="AC8" s="920"/>
      <c r="AD8" s="921"/>
    </row>
    <row r="9" spans="1:36" s="40" customFormat="1" ht="18" customHeight="1" x14ac:dyDescent="0.2">
      <c r="A9" s="962" t="s">
        <v>138</v>
      </c>
      <c r="B9" s="959"/>
      <c r="C9" s="960"/>
      <c r="D9" s="960"/>
      <c r="E9" s="960"/>
      <c r="F9" s="961"/>
      <c r="G9" s="966"/>
      <c r="H9" s="929"/>
      <c r="I9" s="930"/>
      <c r="J9" s="930"/>
      <c r="K9" s="931"/>
      <c r="L9" s="910"/>
      <c r="M9" s="911"/>
      <c r="N9" s="911"/>
      <c r="O9" s="911"/>
      <c r="P9" s="911"/>
      <c r="Q9" s="911"/>
      <c r="R9" s="911"/>
      <c r="S9" s="911"/>
      <c r="T9" s="912"/>
      <c r="U9" s="433" t="s">
        <v>133</v>
      </c>
      <c r="V9" s="906"/>
      <c r="W9" s="906"/>
      <c r="X9" s="906"/>
      <c r="Y9" s="906"/>
      <c r="Z9" s="906"/>
      <c r="AA9" s="906"/>
      <c r="AB9" s="906"/>
      <c r="AC9" s="906"/>
      <c r="AD9" s="907"/>
      <c r="AG9" s="40" t="s">
        <v>188</v>
      </c>
    </row>
    <row r="10" spans="1:36" s="40" customFormat="1" ht="18" customHeight="1" x14ac:dyDescent="0.2">
      <c r="A10" s="963"/>
      <c r="B10" s="943"/>
      <c r="C10" s="944"/>
      <c r="D10" s="944"/>
      <c r="E10" s="944"/>
      <c r="F10" s="945"/>
      <c r="G10" s="967"/>
      <c r="H10" s="922" t="str">
        <f>IF(H9="","",AG10)</f>
        <v/>
      </c>
      <c r="I10" s="923"/>
      <c r="J10" s="923"/>
      <c r="K10" s="245" t="s">
        <v>2</v>
      </c>
      <c r="L10" s="913"/>
      <c r="M10" s="914"/>
      <c r="N10" s="914"/>
      <c r="O10" s="914"/>
      <c r="P10" s="914"/>
      <c r="Q10" s="914"/>
      <c r="R10" s="914"/>
      <c r="S10" s="914"/>
      <c r="T10" s="915"/>
      <c r="U10" s="434" t="s">
        <v>657</v>
      </c>
      <c r="V10" s="924"/>
      <c r="W10" s="924"/>
      <c r="X10" s="924"/>
      <c r="Y10" s="924"/>
      <c r="Z10" s="924"/>
      <c r="AA10" s="924"/>
      <c r="AB10" s="924"/>
      <c r="AC10" s="924"/>
      <c r="AD10" s="925"/>
      <c r="AG10" s="58" t="str">
        <f>IF(H9="","",DATEDIF(H9,$AG$3,"Y"))</f>
        <v/>
      </c>
      <c r="AH10" s="58"/>
      <c r="AI10" s="58"/>
    </row>
    <row r="11" spans="1:36" s="40" customFormat="1" ht="18" customHeight="1" x14ac:dyDescent="0.2">
      <c r="A11" s="968" t="s">
        <v>139</v>
      </c>
      <c r="B11" s="940"/>
      <c r="C11" s="941"/>
      <c r="D11" s="941"/>
      <c r="E11" s="941"/>
      <c r="F11" s="942"/>
      <c r="G11" s="966"/>
      <c r="H11" s="929"/>
      <c r="I11" s="930"/>
      <c r="J11" s="930"/>
      <c r="K11" s="931"/>
      <c r="L11" s="910"/>
      <c r="M11" s="911"/>
      <c r="N11" s="911"/>
      <c r="O11" s="911"/>
      <c r="P11" s="911"/>
      <c r="Q11" s="911"/>
      <c r="R11" s="911"/>
      <c r="S11" s="911"/>
      <c r="T11" s="912"/>
      <c r="U11" s="433" t="s">
        <v>133</v>
      </c>
      <c r="V11" s="906"/>
      <c r="W11" s="906"/>
      <c r="X11" s="906"/>
      <c r="Y11" s="906"/>
      <c r="Z11" s="906"/>
      <c r="AA11" s="906"/>
      <c r="AB11" s="906"/>
      <c r="AC11" s="906"/>
      <c r="AD11" s="907"/>
    </row>
    <row r="12" spans="1:36" s="40" customFormat="1" ht="18" customHeight="1" x14ac:dyDescent="0.2">
      <c r="A12" s="969"/>
      <c r="B12" s="943"/>
      <c r="C12" s="944"/>
      <c r="D12" s="944"/>
      <c r="E12" s="944"/>
      <c r="F12" s="945"/>
      <c r="G12" s="967"/>
      <c r="H12" s="922" t="str">
        <f>IF(H11="","",AG12)</f>
        <v/>
      </c>
      <c r="I12" s="923"/>
      <c r="J12" s="923"/>
      <c r="K12" s="245" t="s">
        <v>2</v>
      </c>
      <c r="L12" s="913"/>
      <c r="M12" s="914"/>
      <c r="N12" s="914"/>
      <c r="O12" s="914"/>
      <c r="P12" s="914"/>
      <c r="Q12" s="914"/>
      <c r="R12" s="914"/>
      <c r="S12" s="914"/>
      <c r="T12" s="915"/>
      <c r="U12" s="434" t="s">
        <v>657</v>
      </c>
      <c r="V12" s="924"/>
      <c r="W12" s="924"/>
      <c r="X12" s="924"/>
      <c r="Y12" s="924"/>
      <c r="Z12" s="924"/>
      <c r="AA12" s="924"/>
      <c r="AB12" s="924"/>
      <c r="AC12" s="924"/>
      <c r="AD12" s="925"/>
      <c r="AG12" s="58" t="str">
        <f>IF(H11="","",DATEDIF(H11,$AG$3,"Y"))</f>
        <v/>
      </c>
    </row>
    <row r="13" spans="1:36" s="40" customFormat="1" ht="17.25" customHeight="1" x14ac:dyDescent="0.2">
      <c r="A13" s="957" t="s">
        <v>305</v>
      </c>
      <c r="B13" s="940"/>
      <c r="C13" s="941"/>
      <c r="D13" s="941"/>
      <c r="E13" s="941"/>
      <c r="F13" s="942"/>
      <c r="G13" s="938"/>
      <c r="H13" s="929"/>
      <c r="I13" s="930"/>
      <c r="J13" s="930"/>
      <c r="K13" s="931"/>
      <c r="L13" s="910"/>
      <c r="M13" s="911"/>
      <c r="N13" s="911"/>
      <c r="O13" s="911"/>
      <c r="P13" s="911"/>
      <c r="Q13" s="911"/>
      <c r="R13" s="911"/>
      <c r="S13" s="911"/>
      <c r="T13" s="912"/>
      <c r="U13" s="433" t="s">
        <v>133</v>
      </c>
      <c r="V13" s="906"/>
      <c r="W13" s="906"/>
      <c r="X13" s="906"/>
      <c r="Y13" s="906"/>
      <c r="Z13" s="906"/>
      <c r="AA13" s="906"/>
      <c r="AB13" s="906"/>
      <c r="AC13" s="906"/>
      <c r="AD13" s="907"/>
    </row>
    <row r="14" spans="1:36" s="40" customFormat="1" ht="17.25" customHeight="1" x14ac:dyDescent="0.2">
      <c r="A14" s="958"/>
      <c r="B14" s="943"/>
      <c r="C14" s="944"/>
      <c r="D14" s="944"/>
      <c r="E14" s="944"/>
      <c r="F14" s="945"/>
      <c r="G14" s="939"/>
      <c r="H14" s="922" t="str">
        <f>IF(H13="","",IF(G13="○",AG14,IF(AG14&lt;43,"年齢×",AG14)))</f>
        <v/>
      </c>
      <c r="I14" s="923"/>
      <c r="J14" s="923"/>
      <c r="K14" s="245" t="s">
        <v>2</v>
      </c>
      <c r="L14" s="913"/>
      <c r="M14" s="914"/>
      <c r="N14" s="914"/>
      <c r="O14" s="914"/>
      <c r="P14" s="914"/>
      <c r="Q14" s="914"/>
      <c r="R14" s="914"/>
      <c r="S14" s="914"/>
      <c r="T14" s="915"/>
      <c r="U14" s="434" t="s">
        <v>657</v>
      </c>
      <c r="V14" s="924"/>
      <c r="W14" s="924"/>
      <c r="X14" s="924"/>
      <c r="Y14" s="924"/>
      <c r="Z14" s="924"/>
      <c r="AA14" s="924"/>
      <c r="AB14" s="924"/>
      <c r="AC14" s="924"/>
      <c r="AD14" s="925"/>
      <c r="AG14" s="58" t="str">
        <f>IF(H13="","",DATEDIF(H13,$AG$3,"Y"))</f>
        <v/>
      </c>
    </row>
    <row r="15" spans="1:36" s="40" customFormat="1" ht="17.25" customHeight="1" x14ac:dyDescent="0.2">
      <c r="A15" s="957" t="s">
        <v>306</v>
      </c>
      <c r="B15" s="940"/>
      <c r="C15" s="941"/>
      <c r="D15" s="941"/>
      <c r="E15" s="941"/>
      <c r="F15" s="942"/>
      <c r="G15" s="938"/>
      <c r="H15" s="929"/>
      <c r="I15" s="930"/>
      <c r="J15" s="930"/>
      <c r="K15" s="931"/>
      <c r="L15" s="910"/>
      <c r="M15" s="911"/>
      <c r="N15" s="911"/>
      <c r="O15" s="911"/>
      <c r="P15" s="911"/>
      <c r="Q15" s="911"/>
      <c r="R15" s="911"/>
      <c r="S15" s="911"/>
      <c r="T15" s="912"/>
      <c r="U15" s="433" t="s">
        <v>133</v>
      </c>
      <c r="V15" s="906"/>
      <c r="W15" s="906"/>
      <c r="X15" s="906"/>
      <c r="Y15" s="906"/>
      <c r="Z15" s="906"/>
      <c r="AA15" s="906"/>
      <c r="AB15" s="906"/>
      <c r="AC15" s="906"/>
      <c r="AD15" s="907"/>
    </row>
    <row r="16" spans="1:36" s="40" customFormat="1" ht="17.25" customHeight="1" x14ac:dyDescent="0.2">
      <c r="A16" s="958"/>
      <c r="B16" s="943"/>
      <c r="C16" s="944"/>
      <c r="D16" s="944"/>
      <c r="E16" s="944"/>
      <c r="F16" s="945"/>
      <c r="G16" s="939"/>
      <c r="H16" s="922" t="str">
        <f>IF(H15="","",IF(G15="○",AG16,IF(AG16&lt;43,"年齢×",AG16)))</f>
        <v/>
      </c>
      <c r="I16" s="923"/>
      <c r="J16" s="923"/>
      <c r="K16" s="245" t="s">
        <v>2</v>
      </c>
      <c r="L16" s="913"/>
      <c r="M16" s="914"/>
      <c r="N16" s="914"/>
      <c r="O16" s="914"/>
      <c r="P16" s="914"/>
      <c r="Q16" s="914"/>
      <c r="R16" s="914"/>
      <c r="S16" s="914"/>
      <c r="T16" s="915"/>
      <c r="U16" s="434" t="s">
        <v>657</v>
      </c>
      <c r="V16" s="924"/>
      <c r="W16" s="924"/>
      <c r="X16" s="924"/>
      <c r="Y16" s="924"/>
      <c r="Z16" s="924"/>
      <c r="AA16" s="924"/>
      <c r="AB16" s="924"/>
      <c r="AC16" s="924"/>
      <c r="AD16" s="925"/>
      <c r="AG16" s="58" t="str">
        <f>IF(H15="","",DATEDIF(H15,$AG$3,"Y"))</f>
        <v/>
      </c>
    </row>
    <row r="17" spans="1:33" s="40" customFormat="1" ht="17.25" customHeight="1" x14ac:dyDescent="0.2">
      <c r="A17" s="957" t="s">
        <v>355</v>
      </c>
      <c r="B17" s="940"/>
      <c r="C17" s="941"/>
      <c r="D17" s="941"/>
      <c r="E17" s="941"/>
      <c r="F17" s="942"/>
      <c r="G17" s="938"/>
      <c r="H17" s="929"/>
      <c r="I17" s="930"/>
      <c r="J17" s="930"/>
      <c r="K17" s="931"/>
      <c r="L17" s="910"/>
      <c r="M17" s="911"/>
      <c r="N17" s="911"/>
      <c r="O17" s="911"/>
      <c r="P17" s="911"/>
      <c r="Q17" s="911"/>
      <c r="R17" s="911"/>
      <c r="S17" s="911"/>
      <c r="T17" s="912"/>
      <c r="U17" s="433" t="s">
        <v>133</v>
      </c>
      <c r="V17" s="906"/>
      <c r="W17" s="906"/>
      <c r="X17" s="906"/>
      <c r="Y17" s="906"/>
      <c r="Z17" s="906"/>
      <c r="AA17" s="906"/>
      <c r="AB17" s="906"/>
      <c r="AC17" s="906"/>
      <c r="AD17" s="907"/>
    </row>
    <row r="18" spans="1:33" s="40" customFormat="1" ht="17.25" customHeight="1" x14ac:dyDescent="0.2">
      <c r="A18" s="958"/>
      <c r="B18" s="943"/>
      <c r="C18" s="944"/>
      <c r="D18" s="944"/>
      <c r="E18" s="944"/>
      <c r="F18" s="945"/>
      <c r="G18" s="939"/>
      <c r="H18" s="922" t="str">
        <f>IF(H17="","",IF(G17="○",AG18,IF(AG18&lt;43,"年齢×",AG18)))</f>
        <v/>
      </c>
      <c r="I18" s="923"/>
      <c r="J18" s="923"/>
      <c r="K18" s="245" t="s">
        <v>2</v>
      </c>
      <c r="L18" s="913"/>
      <c r="M18" s="914"/>
      <c r="N18" s="914"/>
      <c r="O18" s="914"/>
      <c r="P18" s="914"/>
      <c r="Q18" s="914"/>
      <c r="R18" s="914"/>
      <c r="S18" s="914"/>
      <c r="T18" s="915"/>
      <c r="U18" s="434" t="s">
        <v>657</v>
      </c>
      <c r="V18" s="924"/>
      <c r="W18" s="924"/>
      <c r="X18" s="924"/>
      <c r="Y18" s="924"/>
      <c r="Z18" s="924"/>
      <c r="AA18" s="924"/>
      <c r="AB18" s="924"/>
      <c r="AC18" s="924"/>
      <c r="AD18" s="925"/>
      <c r="AG18" s="58" t="str">
        <f>IF(H17="","",DATEDIF(H17,$AG$3,"Y"))</f>
        <v/>
      </c>
    </row>
    <row r="19" spans="1:33" s="40" customFormat="1" ht="17.25" customHeight="1" x14ac:dyDescent="0.2">
      <c r="A19" s="957" t="s">
        <v>358</v>
      </c>
      <c r="B19" s="940"/>
      <c r="C19" s="941"/>
      <c r="D19" s="941"/>
      <c r="E19" s="941"/>
      <c r="F19" s="942"/>
      <c r="G19" s="938"/>
      <c r="H19" s="929"/>
      <c r="I19" s="930"/>
      <c r="J19" s="930"/>
      <c r="K19" s="931"/>
      <c r="L19" s="910"/>
      <c r="M19" s="911"/>
      <c r="N19" s="911"/>
      <c r="O19" s="911"/>
      <c r="P19" s="911"/>
      <c r="Q19" s="911"/>
      <c r="R19" s="911"/>
      <c r="S19" s="911"/>
      <c r="T19" s="912"/>
      <c r="U19" s="433" t="s">
        <v>133</v>
      </c>
      <c r="V19" s="906"/>
      <c r="W19" s="906"/>
      <c r="X19" s="906"/>
      <c r="Y19" s="906"/>
      <c r="Z19" s="906"/>
      <c r="AA19" s="906"/>
      <c r="AB19" s="906"/>
      <c r="AC19" s="906"/>
      <c r="AD19" s="907"/>
    </row>
    <row r="20" spans="1:33" s="40" customFormat="1" ht="17.25" customHeight="1" x14ac:dyDescent="0.2">
      <c r="A20" s="958"/>
      <c r="B20" s="943"/>
      <c r="C20" s="944"/>
      <c r="D20" s="944"/>
      <c r="E20" s="944"/>
      <c r="F20" s="945"/>
      <c r="G20" s="939"/>
      <c r="H20" s="922" t="str">
        <f>IF(H19="","",IF(G19="○",AG20,IF(AG20&lt;43,"年齢×",AG20)))</f>
        <v/>
      </c>
      <c r="I20" s="923"/>
      <c r="J20" s="923"/>
      <c r="K20" s="245" t="s">
        <v>2</v>
      </c>
      <c r="L20" s="913"/>
      <c r="M20" s="914"/>
      <c r="N20" s="914"/>
      <c r="O20" s="914"/>
      <c r="P20" s="914"/>
      <c r="Q20" s="914"/>
      <c r="R20" s="914"/>
      <c r="S20" s="914"/>
      <c r="T20" s="915"/>
      <c r="U20" s="434" t="s">
        <v>657</v>
      </c>
      <c r="V20" s="924"/>
      <c r="W20" s="924"/>
      <c r="X20" s="924"/>
      <c r="Y20" s="924"/>
      <c r="Z20" s="924"/>
      <c r="AA20" s="924"/>
      <c r="AB20" s="924"/>
      <c r="AC20" s="924"/>
      <c r="AD20" s="925"/>
      <c r="AG20" s="58" t="str">
        <f>IF(H19="","",DATEDIF(H19,$AG$3,"Y"))</f>
        <v/>
      </c>
    </row>
    <row r="21" spans="1:33" s="40" customFormat="1" ht="17.25" customHeight="1" x14ac:dyDescent="0.2">
      <c r="A21" s="957" t="s">
        <v>359</v>
      </c>
      <c r="B21" s="959"/>
      <c r="C21" s="960"/>
      <c r="D21" s="960"/>
      <c r="E21" s="960"/>
      <c r="F21" s="961"/>
      <c r="G21" s="938"/>
      <c r="H21" s="929"/>
      <c r="I21" s="930"/>
      <c r="J21" s="930"/>
      <c r="K21" s="931"/>
      <c r="L21" s="910"/>
      <c r="M21" s="911"/>
      <c r="N21" s="911"/>
      <c r="O21" s="911"/>
      <c r="P21" s="911"/>
      <c r="Q21" s="911"/>
      <c r="R21" s="911"/>
      <c r="S21" s="911"/>
      <c r="T21" s="912"/>
      <c r="U21" s="433" t="s">
        <v>133</v>
      </c>
      <c r="V21" s="906"/>
      <c r="W21" s="906"/>
      <c r="X21" s="906"/>
      <c r="Y21" s="906"/>
      <c r="Z21" s="906"/>
      <c r="AA21" s="906"/>
      <c r="AB21" s="906"/>
      <c r="AC21" s="906"/>
      <c r="AD21" s="907"/>
    </row>
    <row r="22" spans="1:33" s="40" customFormat="1" ht="17.25" customHeight="1" x14ac:dyDescent="0.2">
      <c r="A22" s="958"/>
      <c r="B22" s="943"/>
      <c r="C22" s="944"/>
      <c r="D22" s="944"/>
      <c r="E22" s="944"/>
      <c r="F22" s="945"/>
      <c r="G22" s="939"/>
      <c r="H22" s="922" t="str">
        <f>IF(H21="","",IF(G21="○",AG22,IF(AG22&lt;43,"年齢×",AG22)))</f>
        <v/>
      </c>
      <c r="I22" s="923"/>
      <c r="J22" s="923"/>
      <c r="K22" s="245" t="s">
        <v>2</v>
      </c>
      <c r="L22" s="913"/>
      <c r="M22" s="914"/>
      <c r="N22" s="914"/>
      <c r="O22" s="914"/>
      <c r="P22" s="914"/>
      <c r="Q22" s="914"/>
      <c r="R22" s="914"/>
      <c r="S22" s="914"/>
      <c r="T22" s="915"/>
      <c r="U22" s="434" t="s">
        <v>657</v>
      </c>
      <c r="V22" s="924"/>
      <c r="W22" s="924"/>
      <c r="X22" s="924"/>
      <c r="Y22" s="924"/>
      <c r="Z22" s="924"/>
      <c r="AA22" s="924"/>
      <c r="AB22" s="924"/>
      <c r="AC22" s="924"/>
      <c r="AD22" s="925"/>
      <c r="AG22" s="58" t="str">
        <f>IF(H21="","",DATEDIF(H21,$AG$3,"Y"))</f>
        <v/>
      </c>
    </row>
    <row r="23" spans="1:33" s="40" customFormat="1" ht="17.25" customHeight="1" x14ac:dyDescent="0.2">
      <c r="A23" s="957" t="s">
        <v>360</v>
      </c>
      <c r="B23" s="940"/>
      <c r="C23" s="941"/>
      <c r="D23" s="941"/>
      <c r="E23" s="941"/>
      <c r="F23" s="942"/>
      <c r="G23" s="938"/>
      <c r="H23" s="929"/>
      <c r="I23" s="930"/>
      <c r="J23" s="930"/>
      <c r="K23" s="931"/>
      <c r="L23" s="910"/>
      <c r="M23" s="911"/>
      <c r="N23" s="911"/>
      <c r="O23" s="911"/>
      <c r="P23" s="911"/>
      <c r="Q23" s="911"/>
      <c r="R23" s="911"/>
      <c r="S23" s="911"/>
      <c r="T23" s="912"/>
      <c r="U23" s="433" t="s">
        <v>133</v>
      </c>
      <c r="V23" s="906"/>
      <c r="W23" s="906"/>
      <c r="X23" s="906"/>
      <c r="Y23" s="906"/>
      <c r="Z23" s="906"/>
      <c r="AA23" s="906"/>
      <c r="AB23" s="906"/>
      <c r="AC23" s="906"/>
      <c r="AD23" s="907"/>
    </row>
    <row r="24" spans="1:33" s="40" customFormat="1" ht="17.25" customHeight="1" x14ac:dyDescent="0.2">
      <c r="A24" s="958"/>
      <c r="B24" s="943"/>
      <c r="C24" s="944"/>
      <c r="D24" s="944"/>
      <c r="E24" s="944"/>
      <c r="F24" s="945"/>
      <c r="G24" s="939"/>
      <c r="H24" s="922" t="str">
        <f>IF(H23="","",IF(G23="○",AG24,IF(AG24&lt;43,"年齢×",AG24)))</f>
        <v/>
      </c>
      <c r="I24" s="923"/>
      <c r="J24" s="923"/>
      <c r="K24" s="245" t="s">
        <v>2</v>
      </c>
      <c r="L24" s="913"/>
      <c r="M24" s="914"/>
      <c r="N24" s="914"/>
      <c r="O24" s="914"/>
      <c r="P24" s="914"/>
      <c r="Q24" s="914"/>
      <c r="R24" s="914"/>
      <c r="S24" s="914"/>
      <c r="T24" s="915"/>
      <c r="U24" s="434" t="s">
        <v>657</v>
      </c>
      <c r="V24" s="924"/>
      <c r="W24" s="924"/>
      <c r="X24" s="924"/>
      <c r="Y24" s="924"/>
      <c r="Z24" s="924"/>
      <c r="AA24" s="924"/>
      <c r="AB24" s="924"/>
      <c r="AC24" s="924"/>
      <c r="AD24" s="925"/>
      <c r="AG24" s="58" t="str">
        <f>IF(H23="","",DATEDIF(H23,$AG$3,"Y"))</f>
        <v/>
      </c>
    </row>
    <row r="25" spans="1:33" s="40" customFormat="1" ht="17.25" customHeight="1" x14ac:dyDescent="0.2">
      <c r="A25" s="957" t="s">
        <v>361</v>
      </c>
      <c r="B25" s="940"/>
      <c r="C25" s="941"/>
      <c r="D25" s="941"/>
      <c r="E25" s="941"/>
      <c r="F25" s="942"/>
      <c r="G25" s="938"/>
      <c r="H25" s="929"/>
      <c r="I25" s="930"/>
      <c r="J25" s="930"/>
      <c r="K25" s="931"/>
      <c r="L25" s="910"/>
      <c r="M25" s="911"/>
      <c r="N25" s="911"/>
      <c r="O25" s="911"/>
      <c r="P25" s="911"/>
      <c r="Q25" s="911"/>
      <c r="R25" s="911"/>
      <c r="S25" s="911"/>
      <c r="T25" s="912"/>
      <c r="U25" s="433" t="s">
        <v>133</v>
      </c>
      <c r="V25" s="906"/>
      <c r="W25" s="906"/>
      <c r="X25" s="906"/>
      <c r="Y25" s="906"/>
      <c r="Z25" s="906"/>
      <c r="AA25" s="906"/>
      <c r="AB25" s="906"/>
      <c r="AC25" s="906"/>
      <c r="AD25" s="907"/>
    </row>
    <row r="26" spans="1:33" s="40" customFormat="1" ht="17.25" customHeight="1" x14ac:dyDescent="0.2">
      <c r="A26" s="958"/>
      <c r="B26" s="943"/>
      <c r="C26" s="944"/>
      <c r="D26" s="944"/>
      <c r="E26" s="944"/>
      <c r="F26" s="945"/>
      <c r="G26" s="939"/>
      <c r="H26" s="922" t="str">
        <f>IF(H25="","",IF(G25="○",AG26,IF(AG26&lt;43,"年齢×",AG26)))</f>
        <v/>
      </c>
      <c r="I26" s="923"/>
      <c r="J26" s="923"/>
      <c r="K26" s="245" t="s">
        <v>2</v>
      </c>
      <c r="L26" s="913"/>
      <c r="M26" s="914"/>
      <c r="N26" s="914"/>
      <c r="O26" s="914"/>
      <c r="P26" s="914"/>
      <c r="Q26" s="914"/>
      <c r="R26" s="914"/>
      <c r="S26" s="914"/>
      <c r="T26" s="915"/>
      <c r="U26" s="434" t="s">
        <v>657</v>
      </c>
      <c r="V26" s="924"/>
      <c r="W26" s="924"/>
      <c r="X26" s="924"/>
      <c r="Y26" s="924"/>
      <c r="Z26" s="924"/>
      <c r="AA26" s="924"/>
      <c r="AB26" s="924"/>
      <c r="AC26" s="924"/>
      <c r="AD26" s="925"/>
      <c r="AG26" s="58" t="str">
        <f>IF(H25="","",DATEDIF(H25,$AG$3,"Y"))</f>
        <v/>
      </c>
    </row>
    <row r="27" spans="1:33" s="40" customFormat="1" ht="17.25" customHeight="1" x14ac:dyDescent="0.2">
      <c r="A27" s="957" t="s">
        <v>362</v>
      </c>
      <c r="B27" s="940"/>
      <c r="C27" s="941"/>
      <c r="D27" s="941"/>
      <c r="E27" s="941"/>
      <c r="F27" s="942"/>
      <c r="G27" s="938"/>
      <c r="H27" s="929"/>
      <c r="I27" s="930"/>
      <c r="J27" s="930"/>
      <c r="K27" s="931"/>
      <c r="L27" s="910"/>
      <c r="M27" s="911"/>
      <c r="N27" s="911"/>
      <c r="O27" s="911"/>
      <c r="P27" s="911"/>
      <c r="Q27" s="911"/>
      <c r="R27" s="911"/>
      <c r="S27" s="911"/>
      <c r="T27" s="912"/>
      <c r="U27" s="433" t="s">
        <v>133</v>
      </c>
      <c r="V27" s="906"/>
      <c r="W27" s="906"/>
      <c r="X27" s="906"/>
      <c r="Y27" s="906"/>
      <c r="Z27" s="906"/>
      <c r="AA27" s="906"/>
      <c r="AB27" s="906"/>
      <c r="AC27" s="906"/>
      <c r="AD27" s="907"/>
    </row>
    <row r="28" spans="1:33" s="40" customFormat="1" ht="17.25" customHeight="1" x14ac:dyDescent="0.2">
      <c r="A28" s="958"/>
      <c r="B28" s="943"/>
      <c r="C28" s="944"/>
      <c r="D28" s="944"/>
      <c r="E28" s="944"/>
      <c r="F28" s="945"/>
      <c r="G28" s="939"/>
      <c r="H28" s="922" t="str">
        <f>IF(H27="","",IF(G27="○",AG28,IF(AG28&lt;43,"年齢×",AG28)))</f>
        <v/>
      </c>
      <c r="I28" s="923"/>
      <c r="J28" s="923"/>
      <c r="K28" s="245" t="s">
        <v>2</v>
      </c>
      <c r="L28" s="913"/>
      <c r="M28" s="914"/>
      <c r="N28" s="914"/>
      <c r="O28" s="914"/>
      <c r="P28" s="914"/>
      <c r="Q28" s="914"/>
      <c r="R28" s="914"/>
      <c r="S28" s="914"/>
      <c r="T28" s="915"/>
      <c r="U28" s="434" t="s">
        <v>657</v>
      </c>
      <c r="V28" s="924"/>
      <c r="W28" s="924"/>
      <c r="X28" s="924"/>
      <c r="Y28" s="924"/>
      <c r="Z28" s="924"/>
      <c r="AA28" s="924"/>
      <c r="AB28" s="924"/>
      <c r="AC28" s="924"/>
      <c r="AD28" s="925"/>
      <c r="AG28" s="58" t="str">
        <f>IF(H27="","",DATEDIF(H27,$AG$3,"Y"))</f>
        <v/>
      </c>
    </row>
    <row r="29" spans="1:33" s="40" customFormat="1" ht="17.25" customHeight="1" x14ac:dyDescent="0.2">
      <c r="A29" s="957" t="s">
        <v>363</v>
      </c>
      <c r="B29" s="940"/>
      <c r="C29" s="941"/>
      <c r="D29" s="941"/>
      <c r="E29" s="941"/>
      <c r="F29" s="942"/>
      <c r="G29" s="938"/>
      <c r="H29" s="929"/>
      <c r="I29" s="930"/>
      <c r="J29" s="930"/>
      <c r="K29" s="931"/>
      <c r="L29" s="910"/>
      <c r="M29" s="911"/>
      <c r="N29" s="911"/>
      <c r="O29" s="911"/>
      <c r="P29" s="911"/>
      <c r="Q29" s="911"/>
      <c r="R29" s="911"/>
      <c r="S29" s="911"/>
      <c r="T29" s="912"/>
      <c r="U29" s="433" t="s">
        <v>133</v>
      </c>
      <c r="V29" s="906"/>
      <c r="W29" s="906"/>
      <c r="X29" s="906"/>
      <c r="Y29" s="906"/>
      <c r="Z29" s="906"/>
      <c r="AA29" s="906"/>
      <c r="AB29" s="906"/>
      <c r="AC29" s="906"/>
      <c r="AD29" s="907"/>
    </row>
    <row r="30" spans="1:33" s="40" customFormat="1" ht="17.25" customHeight="1" x14ac:dyDescent="0.2">
      <c r="A30" s="958"/>
      <c r="B30" s="943"/>
      <c r="C30" s="944"/>
      <c r="D30" s="944"/>
      <c r="E30" s="944"/>
      <c r="F30" s="945"/>
      <c r="G30" s="939"/>
      <c r="H30" s="922" t="str">
        <f>IF(H29="","",IF(G29="○",AG30,IF(AG30&lt;43,"年齢×",AG30)))</f>
        <v/>
      </c>
      <c r="I30" s="923"/>
      <c r="J30" s="923"/>
      <c r="K30" s="245" t="s">
        <v>2</v>
      </c>
      <c r="L30" s="913"/>
      <c r="M30" s="914"/>
      <c r="N30" s="914"/>
      <c r="O30" s="914"/>
      <c r="P30" s="914"/>
      <c r="Q30" s="914"/>
      <c r="R30" s="914"/>
      <c r="S30" s="914"/>
      <c r="T30" s="915"/>
      <c r="U30" s="434" t="s">
        <v>657</v>
      </c>
      <c r="V30" s="924"/>
      <c r="W30" s="924"/>
      <c r="X30" s="924"/>
      <c r="Y30" s="924"/>
      <c r="Z30" s="924"/>
      <c r="AA30" s="924"/>
      <c r="AB30" s="924"/>
      <c r="AC30" s="924"/>
      <c r="AD30" s="925"/>
      <c r="AG30" s="58" t="str">
        <f>IF(H29="","",DATEDIF(H29,$AG$3,"Y"))</f>
        <v/>
      </c>
    </row>
    <row r="31" spans="1:33" s="40" customFormat="1" ht="17.25" customHeight="1" x14ac:dyDescent="0.2">
      <c r="A31" s="957" t="s">
        <v>364</v>
      </c>
      <c r="B31" s="940"/>
      <c r="C31" s="941"/>
      <c r="D31" s="941"/>
      <c r="E31" s="941"/>
      <c r="F31" s="942"/>
      <c r="G31" s="938"/>
      <c r="H31" s="929"/>
      <c r="I31" s="930"/>
      <c r="J31" s="930"/>
      <c r="K31" s="931"/>
      <c r="L31" s="910"/>
      <c r="M31" s="911"/>
      <c r="N31" s="911"/>
      <c r="O31" s="911"/>
      <c r="P31" s="911"/>
      <c r="Q31" s="911"/>
      <c r="R31" s="911"/>
      <c r="S31" s="911"/>
      <c r="T31" s="912"/>
      <c r="U31" s="433" t="s">
        <v>133</v>
      </c>
      <c r="V31" s="906"/>
      <c r="W31" s="906"/>
      <c r="X31" s="906"/>
      <c r="Y31" s="906"/>
      <c r="Z31" s="906"/>
      <c r="AA31" s="906"/>
      <c r="AB31" s="906"/>
      <c r="AC31" s="906"/>
      <c r="AD31" s="907"/>
    </row>
    <row r="32" spans="1:33" s="40" customFormat="1" ht="17.25" customHeight="1" x14ac:dyDescent="0.2">
      <c r="A32" s="958"/>
      <c r="B32" s="943"/>
      <c r="C32" s="944"/>
      <c r="D32" s="944"/>
      <c r="E32" s="944"/>
      <c r="F32" s="945"/>
      <c r="G32" s="939"/>
      <c r="H32" s="922" t="str">
        <f>IF(H31="","",IF(G31="○",AG32,IF(AG32&lt;43,"年齢×",AG32)))</f>
        <v/>
      </c>
      <c r="I32" s="923"/>
      <c r="J32" s="923"/>
      <c r="K32" s="245" t="s">
        <v>2</v>
      </c>
      <c r="L32" s="913"/>
      <c r="M32" s="914"/>
      <c r="N32" s="914"/>
      <c r="O32" s="914"/>
      <c r="P32" s="914"/>
      <c r="Q32" s="914"/>
      <c r="R32" s="914"/>
      <c r="S32" s="914"/>
      <c r="T32" s="915"/>
      <c r="U32" s="434" t="s">
        <v>657</v>
      </c>
      <c r="V32" s="924"/>
      <c r="W32" s="924"/>
      <c r="X32" s="924"/>
      <c r="Y32" s="924"/>
      <c r="Z32" s="924"/>
      <c r="AA32" s="924"/>
      <c r="AB32" s="924"/>
      <c r="AC32" s="924"/>
      <c r="AD32" s="925"/>
      <c r="AG32" s="58" t="str">
        <f>IF(H31="","",DATEDIF(H31,$AG$3,"Y"))</f>
        <v/>
      </c>
    </row>
    <row r="33" spans="1:33" s="40" customFormat="1" ht="17.25" customHeight="1" x14ac:dyDescent="0.2">
      <c r="A33" s="957" t="s">
        <v>365</v>
      </c>
      <c r="B33" s="940"/>
      <c r="C33" s="941"/>
      <c r="D33" s="941"/>
      <c r="E33" s="941"/>
      <c r="F33" s="942"/>
      <c r="G33" s="938"/>
      <c r="H33" s="929"/>
      <c r="I33" s="930"/>
      <c r="J33" s="930"/>
      <c r="K33" s="931"/>
      <c r="L33" s="910"/>
      <c r="M33" s="911"/>
      <c r="N33" s="911"/>
      <c r="O33" s="911"/>
      <c r="P33" s="911"/>
      <c r="Q33" s="911"/>
      <c r="R33" s="911"/>
      <c r="S33" s="911"/>
      <c r="T33" s="912"/>
      <c r="U33" s="433" t="s">
        <v>133</v>
      </c>
      <c r="V33" s="906"/>
      <c r="W33" s="906"/>
      <c r="X33" s="906"/>
      <c r="Y33" s="906"/>
      <c r="Z33" s="906"/>
      <c r="AA33" s="906"/>
      <c r="AB33" s="906"/>
      <c r="AC33" s="906"/>
      <c r="AD33" s="907"/>
    </row>
    <row r="34" spans="1:33" s="40" customFormat="1" ht="17.25" customHeight="1" x14ac:dyDescent="0.2">
      <c r="A34" s="958"/>
      <c r="B34" s="943"/>
      <c r="C34" s="944"/>
      <c r="D34" s="944"/>
      <c r="E34" s="944"/>
      <c r="F34" s="945"/>
      <c r="G34" s="939"/>
      <c r="H34" s="922" t="str">
        <f>IF(H33="","",IF(G33="○",AG34,IF(AG34&lt;43,"年齢×",AG34)))</f>
        <v/>
      </c>
      <c r="I34" s="923"/>
      <c r="J34" s="923"/>
      <c r="K34" s="245" t="s">
        <v>2</v>
      </c>
      <c r="L34" s="913"/>
      <c r="M34" s="914"/>
      <c r="N34" s="914"/>
      <c r="O34" s="914"/>
      <c r="P34" s="914"/>
      <c r="Q34" s="914"/>
      <c r="R34" s="914"/>
      <c r="S34" s="914"/>
      <c r="T34" s="915"/>
      <c r="U34" s="434" t="s">
        <v>657</v>
      </c>
      <c r="V34" s="924"/>
      <c r="W34" s="924"/>
      <c r="X34" s="924"/>
      <c r="Y34" s="924"/>
      <c r="Z34" s="924"/>
      <c r="AA34" s="924"/>
      <c r="AB34" s="924"/>
      <c r="AC34" s="924"/>
      <c r="AD34" s="925"/>
      <c r="AG34" s="58" t="str">
        <f>IF(H33="","",DATEDIF(H33,$AG$3,"Y"))</f>
        <v/>
      </c>
    </row>
    <row r="35" spans="1:33" s="40" customFormat="1" ht="17.25" customHeight="1" x14ac:dyDescent="0.2">
      <c r="A35" s="957" t="s">
        <v>366</v>
      </c>
      <c r="B35" s="940"/>
      <c r="C35" s="941"/>
      <c r="D35" s="941"/>
      <c r="E35" s="941"/>
      <c r="F35" s="942"/>
      <c r="G35" s="938"/>
      <c r="H35" s="929"/>
      <c r="I35" s="930"/>
      <c r="J35" s="930"/>
      <c r="K35" s="931"/>
      <c r="L35" s="910"/>
      <c r="M35" s="911"/>
      <c r="N35" s="911"/>
      <c r="O35" s="911"/>
      <c r="P35" s="911"/>
      <c r="Q35" s="911"/>
      <c r="R35" s="911"/>
      <c r="S35" s="911"/>
      <c r="T35" s="912"/>
      <c r="U35" s="433" t="s">
        <v>133</v>
      </c>
      <c r="V35" s="906"/>
      <c r="W35" s="906"/>
      <c r="X35" s="906"/>
      <c r="Y35" s="906"/>
      <c r="Z35" s="906"/>
      <c r="AA35" s="906"/>
      <c r="AB35" s="906"/>
      <c r="AC35" s="906"/>
      <c r="AD35" s="907"/>
    </row>
    <row r="36" spans="1:33" s="40" customFormat="1" ht="17.25" customHeight="1" x14ac:dyDescent="0.2">
      <c r="A36" s="958"/>
      <c r="B36" s="943"/>
      <c r="C36" s="944"/>
      <c r="D36" s="944"/>
      <c r="E36" s="944"/>
      <c r="F36" s="945"/>
      <c r="G36" s="939"/>
      <c r="H36" s="922" t="str">
        <f>IF(H35="","",IF(G35="○",AG36,IF(AG36&lt;43,"年齢×",AG36)))</f>
        <v/>
      </c>
      <c r="I36" s="923"/>
      <c r="J36" s="923"/>
      <c r="K36" s="245" t="s">
        <v>2</v>
      </c>
      <c r="L36" s="913"/>
      <c r="M36" s="914"/>
      <c r="N36" s="914"/>
      <c r="O36" s="914"/>
      <c r="P36" s="914"/>
      <c r="Q36" s="914"/>
      <c r="R36" s="914"/>
      <c r="S36" s="914"/>
      <c r="T36" s="915"/>
      <c r="U36" s="434" t="s">
        <v>657</v>
      </c>
      <c r="V36" s="924"/>
      <c r="W36" s="924"/>
      <c r="X36" s="924"/>
      <c r="Y36" s="924"/>
      <c r="Z36" s="924"/>
      <c r="AA36" s="924"/>
      <c r="AB36" s="924"/>
      <c r="AC36" s="924"/>
      <c r="AD36" s="925"/>
      <c r="AG36" s="58" t="str">
        <f>IF(H35="","",DATEDIF(H35,$AG$3,"Y"))</f>
        <v/>
      </c>
    </row>
    <row r="37" spans="1:33" s="40" customFormat="1" ht="17.25" customHeight="1" x14ac:dyDescent="0.2">
      <c r="A37" s="957" t="s">
        <v>369</v>
      </c>
      <c r="B37" s="940"/>
      <c r="C37" s="941"/>
      <c r="D37" s="941"/>
      <c r="E37" s="941"/>
      <c r="F37" s="942"/>
      <c r="G37" s="938"/>
      <c r="H37" s="929"/>
      <c r="I37" s="930"/>
      <c r="J37" s="930"/>
      <c r="K37" s="931"/>
      <c r="L37" s="910"/>
      <c r="M37" s="911"/>
      <c r="N37" s="911"/>
      <c r="O37" s="911"/>
      <c r="P37" s="911"/>
      <c r="Q37" s="911"/>
      <c r="R37" s="911"/>
      <c r="S37" s="911"/>
      <c r="T37" s="912"/>
      <c r="U37" s="433" t="s">
        <v>133</v>
      </c>
      <c r="V37" s="906"/>
      <c r="W37" s="906"/>
      <c r="X37" s="906"/>
      <c r="Y37" s="906"/>
      <c r="Z37" s="906"/>
      <c r="AA37" s="906"/>
      <c r="AB37" s="906"/>
      <c r="AC37" s="906"/>
      <c r="AD37" s="907"/>
    </row>
    <row r="38" spans="1:33" s="40" customFormat="1" ht="17.25" customHeight="1" x14ac:dyDescent="0.2">
      <c r="A38" s="958"/>
      <c r="B38" s="943"/>
      <c r="C38" s="944"/>
      <c r="D38" s="944"/>
      <c r="E38" s="944"/>
      <c r="F38" s="945"/>
      <c r="G38" s="939"/>
      <c r="H38" s="922" t="str">
        <f>IF(H37="","",IF(G37="○",AG38,IF(AG38&lt;43,"年齢×",AG38)))</f>
        <v/>
      </c>
      <c r="I38" s="923"/>
      <c r="J38" s="923"/>
      <c r="K38" s="245" t="s">
        <v>2</v>
      </c>
      <c r="L38" s="913"/>
      <c r="M38" s="914"/>
      <c r="N38" s="914"/>
      <c r="O38" s="914"/>
      <c r="P38" s="914"/>
      <c r="Q38" s="914"/>
      <c r="R38" s="914"/>
      <c r="S38" s="914"/>
      <c r="T38" s="915"/>
      <c r="U38" s="434" t="s">
        <v>657</v>
      </c>
      <c r="V38" s="924"/>
      <c r="W38" s="924"/>
      <c r="X38" s="924"/>
      <c r="Y38" s="924"/>
      <c r="Z38" s="924"/>
      <c r="AA38" s="924"/>
      <c r="AB38" s="924"/>
      <c r="AC38" s="924"/>
      <c r="AD38" s="925"/>
      <c r="AG38" s="58" t="str">
        <f>IF(H37="","",DATEDIF(H37,$AG$3,"Y"))</f>
        <v/>
      </c>
    </row>
    <row r="39" spans="1:33" s="40" customFormat="1" ht="17.25" customHeight="1" x14ac:dyDescent="0.2">
      <c r="A39" s="957" t="s">
        <v>370</v>
      </c>
      <c r="B39" s="940"/>
      <c r="C39" s="941"/>
      <c r="D39" s="941"/>
      <c r="E39" s="941"/>
      <c r="F39" s="942"/>
      <c r="G39" s="938"/>
      <c r="H39" s="929"/>
      <c r="I39" s="930"/>
      <c r="J39" s="930"/>
      <c r="K39" s="931"/>
      <c r="L39" s="910"/>
      <c r="M39" s="911"/>
      <c r="N39" s="911"/>
      <c r="O39" s="911"/>
      <c r="P39" s="911"/>
      <c r="Q39" s="911"/>
      <c r="R39" s="911"/>
      <c r="S39" s="911"/>
      <c r="T39" s="912"/>
      <c r="U39" s="433" t="s">
        <v>133</v>
      </c>
      <c r="V39" s="906"/>
      <c r="W39" s="906"/>
      <c r="X39" s="906"/>
      <c r="Y39" s="906"/>
      <c r="Z39" s="906"/>
      <c r="AA39" s="906"/>
      <c r="AB39" s="906"/>
      <c r="AC39" s="906"/>
      <c r="AD39" s="907"/>
    </row>
    <row r="40" spans="1:33" s="40" customFormat="1" ht="17.25" customHeight="1" x14ac:dyDescent="0.2">
      <c r="A40" s="958"/>
      <c r="B40" s="943"/>
      <c r="C40" s="944"/>
      <c r="D40" s="944"/>
      <c r="E40" s="944"/>
      <c r="F40" s="945"/>
      <c r="G40" s="939"/>
      <c r="H40" s="922" t="str">
        <f>IF(H39="","",IF(G39="○",AG40,IF(AG40&lt;43,"年齢×",AG40)))</f>
        <v/>
      </c>
      <c r="I40" s="923"/>
      <c r="J40" s="923"/>
      <c r="K40" s="245" t="s">
        <v>2</v>
      </c>
      <c r="L40" s="913"/>
      <c r="M40" s="914"/>
      <c r="N40" s="914"/>
      <c r="O40" s="914"/>
      <c r="P40" s="914"/>
      <c r="Q40" s="914"/>
      <c r="R40" s="914"/>
      <c r="S40" s="914"/>
      <c r="T40" s="915"/>
      <c r="U40" s="434" t="s">
        <v>657</v>
      </c>
      <c r="V40" s="924"/>
      <c r="W40" s="924"/>
      <c r="X40" s="924"/>
      <c r="Y40" s="924"/>
      <c r="Z40" s="924"/>
      <c r="AA40" s="924"/>
      <c r="AB40" s="924"/>
      <c r="AC40" s="924"/>
      <c r="AD40" s="925"/>
      <c r="AG40" s="58" t="str">
        <f>IF(H39="","",DATEDIF(H39,$AG$3,"Y"))</f>
        <v/>
      </c>
    </row>
    <row r="41" spans="1:33" s="40" customFormat="1" ht="17.25" customHeight="1" x14ac:dyDescent="0.2">
      <c r="A41" s="957" t="s">
        <v>371</v>
      </c>
      <c r="B41" s="940"/>
      <c r="C41" s="941"/>
      <c r="D41" s="941"/>
      <c r="E41" s="941"/>
      <c r="F41" s="942"/>
      <c r="G41" s="938"/>
      <c r="H41" s="929"/>
      <c r="I41" s="930"/>
      <c r="J41" s="930"/>
      <c r="K41" s="931"/>
      <c r="L41" s="910"/>
      <c r="M41" s="911"/>
      <c r="N41" s="911"/>
      <c r="O41" s="911"/>
      <c r="P41" s="911"/>
      <c r="Q41" s="911"/>
      <c r="R41" s="911"/>
      <c r="S41" s="911"/>
      <c r="T41" s="912"/>
      <c r="U41" s="433" t="s">
        <v>133</v>
      </c>
      <c r="V41" s="906"/>
      <c r="W41" s="906"/>
      <c r="X41" s="906"/>
      <c r="Y41" s="906"/>
      <c r="Z41" s="906"/>
      <c r="AA41" s="906"/>
      <c r="AB41" s="906"/>
      <c r="AC41" s="906"/>
      <c r="AD41" s="907"/>
    </row>
    <row r="42" spans="1:33" s="40" customFormat="1" ht="17.25" customHeight="1" x14ac:dyDescent="0.2">
      <c r="A42" s="958"/>
      <c r="B42" s="943"/>
      <c r="C42" s="944"/>
      <c r="D42" s="944"/>
      <c r="E42" s="944"/>
      <c r="F42" s="945"/>
      <c r="G42" s="939"/>
      <c r="H42" s="922" t="str">
        <f>IF(H41="","",IF(G41="○",AG42,IF(AG42&lt;43,"年齢×",AG42)))</f>
        <v/>
      </c>
      <c r="I42" s="923"/>
      <c r="J42" s="923"/>
      <c r="K42" s="245" t="s">
        <v>2</v>
      </c>
      <c r="L42" s="913"/>
      <c r="M42" s="914"/>
      <c r="N42" s="914"/>
      <c r="O42" s="914"/>
      <c r="P42" s="914"/>
      <c r="Q42" s="914"/>
      <c r="R42" s="914"/>
      <c r="S42" s="914"/>
      <c r="T42" s="915"/>
      <c r="U42" s="434" t="s">
        <v>657</v>
      </c>
      <c r="V42" s="924"/>
      <c r="W42" s="924"/>
      <c r="X42" s="924"/>
      <c r="Y42" s="924"/>
      <c r="Z42" s="924"/>
      <c r="AA42" s="924"/>
      <c r="AB42" s="924"/>
      <c r="AC42" s="924"/>
      <c r="AD42" s="925"/>
      <c r="AG42" s="58" t="str">
        <f>IF(H41="","",DATEDIF(H41,$AG$3,"Y"))</f>
        <v/>
      </c>
    </row>
    <row r="43" spans="1:33" s="40" customFormat="1" ht="13.5" customHeight="1" x14ac:dyDescent="0.2">
      <c r="A43" s="56" t="s">
        <v>253</v>
      </c>
      <c r="B43" s="35"/>
      <c r="C43" s="35"/>
      <c r="E43" s="35"/>
      <c r="F43" s="35"/>
      <c r="G43" s="35"/>
      <c r="H43" s="35"/>
      <c r="I43" s="35"/>
      <c r="J43" s="35"/>
      <c r="K43" s="35"/>
      <c r="L43" s="35"/>
      <c r="M43" s="35"/>
      <c r="N43" s="35"/>
      <c r="O43" s="35"/>
      <c r="P43" s="35"/>
      <c r="Q43" s="35"/>
      <c r="R43" s="35"/>
      <c r="S43" s="35"/>
      <c r="T43" s="35"/>
      <c r="U43" s="946" t="s">
        <v>573</v>
      </c>
      <c r="V43" s="947"/>
      <c r="W43" s="947"/>
      <c r="X43" s="947"/>
      <c r="Y43" s="947"/>
      <c r="Z43" s="947"/>
      <c r="AA43" s="947"/>
      <c r="AB43" s="951"/>
      <c r="AC43" s="952"/>
      <c r="AD43" s="876" t="s">
        <v>564</v>
      </c>
    </row>
    <row r="44" spans="1:33" s="40" customFormat="1" x14ac:dyDescent="0.2">
      <c r="A44" s="35"/>
      <c r="B44" s="35"/>
      <c r="C44" s="35"/>
      <c r="D44" s="35"/>
      <c r="E44" s="35"/>
      <c r="F44" s="35"/>
      <c r="G44" s="35"/>
      <c r="H44" s="35"/>
      <c r="I44" s="35"/>
      <c r="J44" s="35"/>
      <c r="K44" s="35"/>
      <c r="L44" s="35"/>
      <c r="M44" s="35"/>
      <c r="N44" s="35"/>
      <c r="O44" s="35"/>
      <c r="P44" s="35"/>
      <c r="Q44" s="35"/>
      <c r="R44" s="35"/>
      <c r="S44" s="35"/>
      <c r="T44" s="35"/>
      <c r="U44" s="948"/>
      <c r="V44" s="949"/>
      <c r="W44" s="949"/>
      <c r="X44" s="949"/>
      <c r="Y44" s="949"/>
      <c r="Z44" s="949"/>
      <c r="AA44" s="949"/>
      <c r="AB44" s="953"/>
      <c r="AC44" s="954"/>
      <c r="AD44" s="950"/>
    </row>
    <row r="45" spans="1:33" s="35" customFormat="1" x14ac:dyDescent="0.2">
      <c r="A45" s="38"/>
      <c r="B45" s="38" t="s">
        <v>587</v>
      </c>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row>
    <row r="46" spans="1:33" s="40" customFormat="1" ht="12" x14ac:dyDescent="0.2">
      <c r="A46" s="38"/>
      <c r="B46" s="38" t="s">
        <v>692</v>
      </c>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row>
    <row r="47" spans="1:33" s="40" customFormat="1" ht="12" x14ac:dyDescent="0.2">
      <c r="A47" s="38"/>
      <c r="B47" s="38" t="s">
        <v>384</v>
      </c>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row>
    <row r="48" spans="1:33" s="40" customFormat="1" ht="12" x14ac:dyDescent="0.2">
      <c r="A48" s="38"/>
      <c r="B48" s="157" t="s">
        <v>532</v>
      </c>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row>
    <row r="49" spans="1:30" s="40" customFormat="1" ht="12" x14ac:dyDescent="0.2">
      <c r="A49" s="38"/>
      <c r="B49" s="38" t="s">
        <v>394</v>
      </c>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row>
    <row r="50" spans="1:30" s="40" customFormat="1" ht="12" x14ac:dyDescent="0.2">
      <c r="A50" s="38"/>
      <c r="B50" s="38" t="s">
        <v>241</v>
      </c>
      <c r="C50" s="38"/>
      <c r="D50" s="38"/>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row>
    <row r="51" spans="1:30" s="40" customFormat="1" ht="12" x14ac:dyDescent="0.2">
      <c r="A51" s="38"/>
      <c r="B51" s="38" t="s">
        <v>531</v>
      </c>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row>
    <row r="52" spans="1:30" s="40" customFormat="1" x14ac:dyDescent="0.2">
      <c r="A52" s="35"/>
      <c r="B52" s="38"/>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8"/>
    </row>
    <row r="53" spans="1:30" s="40" customFormat="1" x14ac:dyDescent="0.2">
      <c r="A53" s="38"/>
      <c r="B53" s="38"/>
      <c r="C53" s="38"/>
      <c r="D53" s="38"/>
      <c r="E53" s="38"/>
      <c r="F53" s="38" t="s">
        <v>239</v>
      </c>
      <c r="G53" s="38"/>
      <c r="H53" s="38"/>
      <c r="I53" s="38"/>
      <c r="J53" s="38"/>
      <c r="K53" s="38"/>
      <c r="L53" s="38"/>
      <c r="M53" s="38"/>
      <c r="N53" s="38"/>
      <c r="O53" s="38"/>
      <c r="P53" s="38"/>
      <c r="Q53" s="38"/>
      <c r="R53" s="38"/>
      <c r="S53" s="38"/>
      <c r="T53" s="38"/>
      <c r="U53" s="38"/>
      <c r="V53" s="38"/>
      <c r="W53" s="38"/>
      <c r="X53" s="38"/>
      <c r="Y53" s="38"/>
      <c r="Z53" s="38"/>
      <c r="AA53" s="38"/>
      <c r="AB53" s="38"/>
      <c r="AC53" s="35"/>
      <c r="AD53" s="38"/>
    </row>
    <row r="54" spans="1:30" s="40" customFormat="1" ht="18" customHeight="1" x14ac:dyDescent="0.2">
      <c r="A54" s="38"/>
      <c r="B54" s="556" t="s">
        <v>126</v>
      </c>
      <c r="C54" s="557"/>
      <c r="D54" s="558"/>
      <c r="E54" s="38"/>
      <c r="F54" s="59" t="s">
        <v>238</v>
      </c>
      <c r="G54" s="60"/>
      <c r="H54" s="59"/>
      <c r="I54" s="60"/>
      <c r="J54" s="60"/>
      <c r="K54" s="60"/>
      <c r="L54" s="60"/>
      <c r="M54" s="60"/>
      <c r="N54" s="60"/>
      <c r="O54" s="38"/>
      <c r="P54" s="38"/>
      <c r="Q54" s="38"/>
      <c r="R54" s="38"/>
      <c r="S54" s="38"/>
      <c r="T54" s="38"/>
      <c r="U54" s="38"/>
      <c r="V54" s="956" t="s">
        <v>785</v>
      </c>
      <c r="W54" s="956"/>
      <c r="X54" s="230"/>
      <c r="Y54" s="326" t="s">
        <v>736</v>
      </c>
      <c r="Z54" s="230"/>
      <c r="AA54" s="38" t="s">
        <v>737</v>
      </c>
      <c r="AB54" s="38"/>
      <c r="AC54" s="35"/>
      <c r="AD54" s="38"/>
    </row>
    <row r="55" spans="1:30" s="40" customFormat="1" x14ac:dyDescent="0.2">
      <c r="A55" s="38"/>
      <c r="B55" s="877"/>
      <c r="C55" s="878"/>
      <c r="D55" s="879"/>
      <c r="E55" s="35"/>
      <c r="F55" s="35"/>
      <c r="G55" s="56" t="s">
        <v>747</v>
      </c>
      <c r="H55" s="35"/>
      <c r="I55" s="35"/>
      <c r="J55" s="35"/>
      <c r="K55" s="35"/>
      <c r="L55" s="35"/>
      <c r="M55" s="35"/>
      <c r="N55" s="35"/>
      <c r="O55" s="35"/>
      <c r="P55" s="35"/>
      <c r="Q55" s="35"/>
      <c r="R55" s="35"/>
      <c r="S55" s="35"/>
      <c r="T55" s="35"/>
      <c r="U55" s="38"/>
      <c r="V55" s="38"/>
      <c r="W55" s="35"/>
      <c r="X55" s="35"/>
      <c r="Y55" s="35"/>
      <c r="Z55" s="35"/>
      <c r="AA55" s="35"/>
      <c r="AB55" s="35"/>
      <c r="AC55" s="35"/>
      <c r="AD55" s="38"/>
    </row>
    <row r="56" spans="1:30" s="40" customFormat="1" ht="9.75" customHeight="1" x14ac:dyDescent="0.2">
      <c r="A56" s="61"/>
      <c r="B56" s="932"/>
      <c r="C56" s="933"/>
      <c r="D56" s="934"/>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row>
    <row r="57" spans="1:30" s="40" customFormat="1" ht="31.5" customHeight="1" x14ac:dyDescent="0.2">
      <c r="A57" s="35"/>
      <c r="B57" s="880"/>
      <c r="C57" s="881"/>
      <c r="D57" s="882"/>
      <c r="E57" s="936" t="s">
        <v>442</v>
      </c>
      <c r="F57" s="937"/>
      <c r="G57" s="937"/>
      <c r="H57" s="937"/>
      <c r="I57" s="937"/>
      <c r="J57" s="937"/>
      <c r="K57" s="955" t="s">
        <v>741</v>
      </c>
      <c r="L57" s="955"/>
      <c r="M57" s="955"/>
      <c r="N57" s="955"/>
      <c r="O57" s="955"/>
      <c r="P57" s="955"/>
      <c r="Q57" s="955"/>
      <c r="R57" s="955"/>
      <c r="S57" s="935" t="s">
        <v>151</v>
      </c>
      <c r="T57" s="935"/>
      <c r="U57" s="935"/>
      <c r="V57" s="935"/>
      <c r="W57" s="935"/>
      <c r="X57" s="935"/>
      <c r="Y57" s="935"/>
      <c r="Z57" s="935"/>
      <c r="AA57" s="935"/>
      <c r="AB57" s="935"/>
      <c r="AC57" s="35" t="s">
        <v>125</v>
      </c>
      <c r="AD57" s="38"/>
    </row>
    <row r="58" spans="1:30" s="40" customFormat="1" x14ac:dyDescent="0.2">
      <c r="B58" s="35"/>
      <c r="C58" s="35"/>
      <c r="D58" s="35"/>
      <c r="E58" s="35"/>
      <c r="K58" s="35"/>
      <c r="L58" s="35"/>
      <c r="M58" s="35"/>
      <c r="N58" s="35"/>
      <c r="O58" s="35"/>
      <c r="P58" s="35"/>
      <c r="Q58" s="35"/>
      <c r="R58" s="35"/>
      <c r="S58" s="35"/>
      <c r="T58" s="35"/>
      <c r="U58" s="35"/>
      <c r="V58" s="35"/>
      <c r="W58" s="35"/>
      <c r="X58" s="35"/>
      <c r="Y58" s="35"/>
      <c r="Z58" s="35"/>
      <c r="AA58" s="35"/>
      <c r="AB58" s="35"/>
      <c r="AC58" s="35"/>
      <c r="AD58" s="38"/>
    </row>
    <row r="59" spans="1:30" s="40" customFormat="1" x14ac:dyDescent="0.2">
      <c r="A59" s="35"/>
      <c r="E59" s="35"/>
      <c r="F59" s="35"/>
      <c r="G59" s="35"/>
      <c r="H59" s="35"/>
      <c r="I59" s="35"/>
      <c r="J59" s="35"/>
      <c r="K59" s="35"/>
      <c r="L59" s="35"/>
      <c r="M59" s="35"/>
      <c r="N59" s="35"/>
      <c r="O59" s="35"/>
      <c r="P59" s="35"/>
      <c r="Q59" s="35"/>
      <c r="R59" s="35"/>
      <c r="S59" s="35"/>
      <c r="T59" s="35"/>
      <c r="U59" s="35"/>
      <c r="V59" s="35"/>
      <c r="W59" s="35"/>
      <c r="X59" s="35"/>
      <c r="Y59" s="35"/>
      <c r="Z59" s="35"/>
      <c r="AA59" s="35"/>
      <c r="AB59" s="35"/>
      <c r="AC59" s="35"/>
      <c r="AD59" s="38"/>
    </row>
    <row r="60" spans="1:30" s="40" customFormat="1" x14ac:dyDescent="0.2">
      <c r="A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8"/>
    </row>
    <row r="61" spans="1:30" s="40" customFormat="1" x14ac:dyDescent="0.2">
      <c r="A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8"/>
    </row>
    <row r="62" spans="1:30" s="40" customFormat="1" x14ac:dyDescent="0.2">
      <c r="A62" s="35"/>
      <c r="B62" s="39"/>
      <c r="C62" s="39"/>
      <c r="D62" s="39"/>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row>
    <row r="63" spans="1:30" s="39" customFormat="1" x14ac:dyDescent="0.2">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row>
    <row r="64" spans="1:30" s="39" customFormat="1" x14ac:dyDescent="0.2">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row>
    <row r="65" spans="1:30" s="39" customFormat="1" x14ac:dyDescent="0.2">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row>
    <row r="66" spans="1:30" s="39" customFormat="1" x14ac:dyDescent="0.2">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row>
    <row r="67" spans="1:30" s="39" customFormat="1" x14ac:dyDescent="0.2">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row>
    <row r="73" spans="1:30" x14ac:dyDescent="0.2">
      <c r="AD73" s="2"/>
    </row>
    <row r="74" spans="1:30" s="26" customFormat="1" x14ac:dyDescent="0.2">
      <c r="A74"/>
      <c r="B74"/>
      <c r="C74"/>
      <c r="D74"/>
      <c r="E74"/>
      <c r="F74"/>
      <c r="G74"/>
      <c r="H74"/>
      <c r="I74"/>
      <c r="J74"/>
      <c r="K74"/>
      <c r="L74"/>
      <c r="M74"/>
      <c r="N74"/>
      <c r="O74"/>
      <c r="P74"/>
      <c r="Q74"/>
      <c r="R74"/>
      <c r="S74"/>
      <c r="T74"/>
      <c r="U74"/>
      <c r="V74"/>
      <c r="W74"/>
      <c r="X74"/>
      <c r="Y74"/>
      <c r="Z74"/>
      <c r="AA74"/>
      <c r="AB74"/>
      <c r="AC74"/>
      <c r="AD74" s="2"/>
    </row>
    <row r="75" spans="1:30" s="26" customFormat="1" x14ac:dyDescent="0.2">
      <c r="A75"/>
      <c r="B75"/>
      <c r="C75"/>
      <c r="D75"/>
      <c r="E75"/>
      <c r="F75"/>
      <c r="G75"/>
      <c r="H75"/>
      <c r="I75"/>
      <c r="J75"/>
      <c r="K75"/>
      <c r="L75"/>
      <c r="M75"/>
      <c r="N75"/>
      <c r="O75"/>
      <c r="P75"/>
      <c r="Q75"/>
      <c r="R75"/>
      <c r="S75"/>
      <c r="T75"/>
      <c r="U75"/>
      <c r="V75"/>
      <c r="W75"/>
      <c r="X75"/>
      <c r="Y75"/>
      <c r="Z75"/>
      <c r="AA75"/>
      <c r="AB75"/>
      <c r="AC75"/>
      <c r="AD75" s="24"/>
    </row>
    <row r="76" spans="1:30" s="30" customFormat="1" x14ac:dyDescent="0.2">
      <c r="A76"/>
      <c r="B76"/>
      <c r="C76"/>
      <c r="D76"/>
      <c r="E76"/>
      <c r="F76"/>
      <c r="G76"/>
      <c r="H76"/>
      <c r="I76"/>
      <c r="J76"/>
      <c r="K76"/>
      <c r="L76"/>
      <c r="M76"/>
      <c r="N76"/>
      <c r="O76"/>
      <c r="P76"/>
      <c r="Q76"/>
      <c r="R76"/>
      <c r="S76"/>
      <c r="T76"/>
      <c r="U76"/>
      <c r="V76"/>
      <c r="W76"/>
      <c r="X76"/>
      <c r="Y76"/>
      <c r="Z76"/>
      <c r="AA76"/>
      <c r="AB76"/>
      <c r="AC76"/>
      <c r="AD76" s="2"/>
    </row>
    <row r="77" spans="1:30" s="26" customFormat="1" x14ac:dyDescent="0.2">
      <c r="A77"/>
      <c r="B77"/>
      <c r="C77"/>
      <c r="D77"/>
      <c r="E77"/>
      <c r="F77"/>
      <c r="G77"/>
      <c r="H77"/>
      <c r="I77"/>
      <c r="J77"/>
      <c r="K77"/>
      <c r="L77"/>
      <c r="M77"/>
      <c r="N77"/>
      <c r="O77"/>
      <c r="P77"/>
      <c r="Q77"/>
      <c r="R77"/>
      <c r="S77"/>
      <c r="T77"/>
      <c r="U77"/>
      <c r="V77"/>
      <c r="W77"/>
      <c r="X77"/>
      <c r="Y77"/>
      <c r="Z77"/>
      <c r="AA77"/>
      <c r="AB77"/>
      <c r="AC77"/>
      <c r="AD77" s="2"/>
    </row>
    <row r="78" spans="1:30" s="26" customFormat="1" x14ac:dyDescent="0.2">
      <c r="A78"/>
      <c r="B78"/>
      <c r="C78"/>
      <c r="D78"/>
      <c r="E78"/>
      <c r="F78"/>
      <c r="G78"/>
      <c r="H78"/>
      <c r="I78"/>
      <c r="J78"/>
      <c r="K78"/>
      <c r="L78"/>
      <c r="M78"/>
      <c r="N78"/>
      <c r="O78"/>
      <c r="P78"/>
      <c r="Q78"/>
      <c r="R78"/>
      <c r="S78"/>
      <c r="T78"/>
      <c r="U78"/>
      <c r="V78"/>
      <c r="W78"/>
      <c r="X78"/>
      <c r="Y78"/>
      <c r="Z78"/>
      <c r="AA78"/>
      <c r="AB78"/>
      <c r="AC78"/>
      <c r="AD78" s="2"/>
    </row>
    <row r="79" spans="1:30" s="26" customFormat="1" x14ac:dyDescent="0.2">
      <c r="A79"/>
      <c r="B79"/>
      <c r="C79"/>
      <c r="D79"/>
      <c r="E79"/>
      <c r="F79"/>
      <c r="G79"/>
      <c r="H79"/>
      <c r="I79"/>
      <c r="J79"/>
      <c r="K79"/>
      <c r="L79"/>
      <c r="M79"/>
      <c r="N79"/>
      <c r="O79"/>
      <c r="P79"/>
      <c r="Q79"/>
      <c r="R79"/>
      <c r="S79"/>
      <c r="T79"/>
      <c r="U79"/>
      <c r="V79"/>
      <c r="W79"/>
      <c r="X79"/>
      <c r="Y79"/>
      <c r="Z79"/>
      <c r="AA79"/>
      <c r="AB79"/>
      <c r="AC79"/>
      <c r="AD79" s="2"/>
    </row>
    <row r="80" spans="1:30" s="26" customFormat="1" x14ac:dyDescent="0.2">
      <c r="A80"/>
      <c r="B80"/>
      <c r="C80"/>
      <c r="D80"/>
      <c r="E80"/>
      <c r="F80"/>
      <c r="G80"/>
      <c r="H80"/>
      <c r="I80"/>
      <c r="J80"/>
      <c r="K80"/>
      <c r="L80"/>
      <c r="M80"/>
      <c r="N80"/>
      <c r="O80"/>
      <c r="P80"/>
      <c r="Q80"/>
      <c r="R80"/>
      <c r="S80"/>
      <c r="T80"/>
      <c r="U80"/>
      <c r="V80"/>
      <c r="W80"/>
      <c r="X80"/>
      <c r="Y80"/>
      <c r="Z80"/>
      <c r="AA80"/>
      <c r="AB80"/>
      <c r="AC80"/>
      <c r="AD80" s="2"/>
    </row>
    <row r="81" spans="1:30" s="26" customFormat="1" x14ac:dyDescent="0.2">
      <c r="A81"/>
      <c r="B81"/>
      <c r="C81"/>
      <c r="D81"/>
      <c r="E81"/>
      <c r="F81"/>
      <c r="G81"/>
      <c r="H81"/>
      <c r="I81"/>
      <c r="J81"/>
      <c r="K81"/>
      <c r="L81"/>
      <c r="M81"/>
      <c r="N81"/>
      <c r="O81"/>
      <c r="P81"/>
      <c r="Q81"/>
      <c r="R81"/>
      <c r="S81"/>
      <c r="T81"/>
      <c r="U81"/>
      <c r="V81"/>
      <c r="W81"/>
      <c r="X81"/>
      <c r="Y81"/>
      <c r="Z81"/>
      <c r="AA81"/>
      <c r="AB81"/>
      <c r="AC81"/>
      <c r="AD81" s="2"/>
    </row>
    <row r="82" spans="1:30" s="26" customFormat="1" x14ac:dyDescent="0.2">
      <c r="A82"/>
      <c r="B82"/>
      <c r="C82"/>
      <c r="D82"/>
      <c r="E82"/>
      <c r="F82"/>
      <c r="G82"/>
      <c r="H82"/>
      <c r="I82"/>
      <c r="J82"/>
      <c r="K82"/>
      <c r="L82"/>
      <c r="M82"/>
      <c r="N82"/>
      <c r="O82"/>
      <c r="P82"/>
      <c r="Q82"/>
      <c r="R82"/>
      <c r="S82"/>
      <c r="T82"/>
      <c r="U82"/>
      <c r="V82"/>
      <c r="W82"/>
      <c r="X82"/>
      <c r="Y82"/>
      <c r="Z82"/>
      <c r="AA82"/>
      <c r="AB82"/>
      <c r="AC82"/>
      <c r="AD82" s="2"/>
    </row>
    <row r="83" spans="1:30" s="26" customFormat="1" x14ac:dyDescent="0.2">
      <c r="A83"/>
      <c r="B83"/>
      <c r="C83"/>
      <c r="D83"/>
      <c r="E83"/>
      <c r="F83"/>
      <c r="G83"/>
      <c r="H83"/>
      <c r="I83"/>
      <c r="J83"/>
      <c r="K83"/>
      <c r="L83"/>
      <c r="M83"/>
      <c r="N83"/>
      <c r="O83"/>
      <c r="P83"/>
      <c r="Q83"/>
      <c r="R83"/>
      <c r="S83"/>
      <c r="T83"/>
      <c r="U83"/>
      <c r="V83"/>
      <c r="W83"/>
      <c r="X83"/>
      <c r="Y83"/>
      <c r="Z83"/>
      <c r="AA83"/>
      <c r="AB83"/>
      <c r="AC83"/>
      <c r="AD83" s="2"/>
    </row>
    <row r="84" spans="1:30" s="26" customFormat="1" x14ac:dyDescent="0.2">
      <c r="A84"/>
      <c r="B84"/>
      <c r="C84"/>
      <c r="D84"/>
      <c r="E84"/>
      <c r="F84"/>
      <c r="G84"/>
      <c r="H84"/>
      <c r="I84"/>
      <c r="J84"/>
      <c r="K84"/>
      <c r="L84"/>
      <c r="M84"/>
      <c r="N84"/>
      <c r="O84"/>
      <c r="P84"/>
      <c r="Q84"/>
      <c r="R84"/>
      <c r="S84"/>
      <c r="T84"/>
      <c r="U84"/>
      <c r="V84"/>
      <c r="W84"/>
      <c r="X84"/>
      <c r="Y84"/>
      <c r="Z84"/>
      <c r="AA84"/>
      <c r="AB84"/>
      <c r="AC84"/>
      <c r="AD84" s="2"/>
    </row>
    <row r="85" spans="1:30" s="26" customFormat="1" x14ac:dyDescent="0.2">
      <c r="A85"/>
      <c r="B85"/>
      <c r="C85"/>
      <c r="D85"/>
      <c r="E85"/>
      <c r="F85"/>
      <c r="G85"/>
      <c r="H85"/>
      <c r="I85"/>
      <c r="J85"/>
      <c r="K85"/>
      <c r="L85"/>
      <c r="M85"/>
      <c r="N85"/>
      <c r="O85"/>
      <c r="P85"/>
      <c r="Q85"/>
      <c r="R85"/>
      <c r="S85"/>
      <c r="T85"/>
      <c r="U85"/>
      <c r="V85"/>
      <c r="W85"/>
      <c r="X85"/>
      <c r="Y85"/>
      <c r="Z85"/>
      <c r="AA85"/>
      <c r="AB85"/>
      <c r="AC85"/>
      <c r="AD85" s="2"/>
    </row>
    <row r="86" spans="1:30" s="26" customFormat="1" x14ac:dyDescent="0.2">
      <c r="A86"/>
      <c r="B86"/>
      <c r="C86"/>
      <c r="D86"/>
      <c r="E86"/>
      <c r="F86"/>
      <c r="G86"/>
      <c r="H86"/>
      <c r="I86"/>
      <c r="J86"/>
      <c r="K86"/>
      <c r="L86"/>
      <c r="M86"/>
      <c r="N86"/>
      <c r="O86"/>
      <c r="P86"/>
      <c r="Q86"/>
      <c r="R86"/>
      <c r="S86"/>
      <c r="T86"/>
      <c r="U86"/>
      <c r="V86"/>
      <c r="W86"/>
      <c r="X86"/>
      <c r="Y86"/>
      <c r="Z86"/>
      <c r="AA86"/>
      <c r="AB86"/>
      <c r="AC86"/>
      <c r="AD86" s="2"/>
    </row>
    <row r="87" spans="1:30" s="26" customFormat="1" x14ac:dyDescent="0.2">
      <c r="A87"/>
      <c r="B87"/>
      <c r="C87"/>
      <c r="D87"/>
      <c r="E87"/>
      <c r="F87"/>
      <c r="G87"/>
      <c r="H87"/>
      <c r="I87"/>
      <c r="J87"/>
      <c r="K87"/>
      <c r="L87"/>
      <c r="M87"/>
      <c r="N87"/>
      <c r="O87"/>
      <c r="P87"/>
      <c r="Q87"/>
      <c r="R87"/>
      <c r="S87"/>
      <c r="T87"/>
      <c r="U87"/>
      <c r="V87"/>
      <c r="W87"/>
      <c r="X87"/>
      <c r="Y87"/>
      <c r="Z87"/>
      <c r="AA87"/>
      <c r="AB87"/>
      <c r="AC87"/>
      <c r="AD87" s="2"/>
    </row>
    <row r="88" spans="1:30" s="26" customFormat="1" x14ac:dyDescent="0.2">
      <c r="A88"/>
      <c r="B88"/>
      <c r="C88"/>
      <c r="D88"/>
      <c r="E88"/>
      <c r="F88"/>
      <c r="G88"/>
      <c r="H88"/>
      <c r="I88"/>
      <c r="J88"/>
      <c r="K88"/>
      <c r="L88"/>
      <c r="M88"/>
      <c r="N88"/>
      <c r="O88"/>
      <c r="P88"/>
      <c r="Q88"/>
      <c r="R88"/>
      <c r="S88"/>
      <c r="T88"/>
      <c r="U88"/>
      <c r="V88"/>
      <c r="W88"/>
      <c r="X88"/>
      <c r="Y88"/>
      <c r="Z88"/>
      <c r="AA88"/>
      <c r="AB88"/>
      <c r="AC88"/>
      <c r="AD88" s="2"/>
    </row>
    <row r="89" spans="1:30" s="26" customFormat="1" x14ac:dyDescent="0.2">
      <c r="A89"/>
      <c r="B89"/>
      <c r="C89"/>
      <c r="D89"/>
      <c r="E89"/>
      <c r="F89"/>
      <c r="G89"/>
      <c r="H89"/>
      <c r="I89"/>
      <c r="J89"/>
      <c r="K89"/>
      <c r="L89"/>
      <c r="M89"/>
      <c r="N89"/>
      <c r="O89"/>
      <c r="P89"/>
      <c r="Q89"/>
      <c r="R89"/>
      <c r="S89"/>
      <c r="T89"/>
      <c r="U89"/>
      <c r="V89"/>
      <c r="W89"/>
      <c r="X89"/>
      <c r="Y89"/>
      <c r="Z89"/>
      <c r="AA89"/>
      <c r="AB89"/>
      <c r="AC89"/>
      <c r="AD89" s="2"/>
    </row>
    <row r="90" spans="1:30" s="26" customFormat="1" x14ac:dyDescent="0.2">
      <c r="A90"/>
      <c r="B90"/>
      <c r="C90"/>
      <c r="D90"/>
      <c r="E90"/>
      <c r="F90"/>
      <c r="G90"/>
      <c r="H90"/>
      <c r="I90"/>
      <c r="J90"/>
      <c r="K90"/>
      <c r="L90"/>
      <c r="M90"/>
      <c r="N90"/>
      <c r="O90"/>
      <c r="P90"/>
      <c r="Q90"/>
      <c r="R90"/>
      <c r="S90"/>
      <c r="T90"/>
      <c r="U90"/>
      <c r="V90"/>
      <c r="W90"/>
      <c r="X90"/>
      <c r="Y90"/>
      <c r="Z90"/>
      <c r="AA90"/>
      <c r="AB90"/>
      <c r="AC90"/>
      <c r="AD90" s="2"/>
    </row>
    <row r="91" spans="1:30" s="26" customFormat="1" x14ac:dyDescent="0.2">
      <c r="A91"/>
      <c r="B91"/>
      <c r="C91"/>
      <c r="D91"/>
      <c r="E91"/>
      <c r="F91"/>
      <c r="G91"/>
      <c r="H91"/>
      <c r="I91"/>
      <c r="J91"/>
      <c r="K91"/>
      <c r="L91"/>
      <c r="M91"/>
      <c r="N91"/>
      <c r="O91"/>
      <c r="P91"/>
      <c r="Q91"/>
      <c r="R91"/>
      <c r="S91"/>
      <c r="T91"/>
      <c r="U91"/>
      <c r="V91"/>
      <c r="W91"/>
      <c r="X91"/>
      <c r="Y91"/>
      <c r="Z91"/>
      <c r="AA91"/>
      <c r="AB91"/>
      <c r="AC91"/>
      <c r="AD91" s="2"/>
    </row>
    <row r="92" spans="1:30" s="26" customFormat="1" x14ac:dyDescent="0.2">
      <c r="A92"/>
      <c r="B92"/>
      <c r="C92"/>
      <c r="D92"/>
      <c r="E92"/>
      <c r="F92"/>
      <c r="G92"/>
      <c r="H92"/>
      <c r="I92"/>
      <c r="J92"/>
      <c r="K92"/>
      <c r="L92"/>
      <c r="M92"/>
      <c r="N92"/>
      <c r="O92"/>
      <c r="P92"/>
      <c r="Q92"/>
      <c r="R92"/>
      <c r="S92"/>
      <c r="T92"/>
      <c r="U92"/>
      <c r="V92"/>
      <c r="W92"/>
      <c r="X92"/>
      <c r="Y92"/>
      <c r="Z92"/>
      <c r="AA92"/>
      <c r="AB92"/>
      <c r="AC92"/>
      <c r="AD92" s="2"/>
    </row>
    <row r="93" spans="1:30" s="26" customFormat="1" x14ac:dyDescent="0.2">
      <c r="A93"/>
      <c r="B93"/>
      <c r="C93"/>
      <c r="D93"/>
      <c r="E93"/>
      <c r="F93"/>
      <c r="G93"/>
      <c r="H93"/>
      <c r="I93"/>
      <c r="J93"/>
      <c r="K93"/>
      <c r="L93"/>
      <c r="M93"/>
      <c r="N93"/>
      <c r="O93"/>
      <c r="P93"/>
      <c r="Q93"/>
      <c r="R93"/>
      <c r="S93"/>
      <c r="T93"/>
      <c r="U93"/>
      <c r="V93"/>
      <c r="W93"/>
      <c r="X93"/>
      <c r="Y93"/>
      <c r="Z93"/>
      <c r="AA93"/>
      <c r="AB93"/>
      <c r="AC93"/>
      <c r="AD93" s="2"/>
    </row>
    <row r="94" spans="1:30" s="26" customFormat="1" x14ac:dyDescent="0.2">
      <c r="A94"/>
      <c r="B94"/>
      <c r="C94"/>
      <c r="D94"/>
      <c r="E94"/>
      <c r="F94"/>
      <c r="G94"/>
      <c r="H94"/>
      <c r="I94"/>
      <c r="J94"/>
      <c r="K94"/>
      <c r="L94"/>
      <c r="M94"/>
      <c r="N94"/>
      <c r="O94"/>
      <c r="P94"/>
      <c r="Q94"/>
      <c r="R94"/>
      <c r="S94"/>
      <c r="T94"/>
      <c r="U94"/>
      <c r="V94"/>
      <c r="W94"/>
      <c r="X94"/>
      <c r="Y94"/>
      <c r="Z94"/>
      <c r="AA94"/>
      <c r="AB94"/>
      <c r="AC94"/>
      <c r="AD94" s="2"/>
    </row>
    <row r="95" spans="1:30" s="26" customFormat="1" x14ac:dyDescent="0.2">
      <c r="A95"/>
      <c r="B95"/>
      <c r="C95"/>
      <c r="D95"/>
      <c r="E95"/>
      <c r="F95"/>
      <c r="G95"/>
      <c r="H95"/>
      <c r="I95"/>
      <c r="J95"/>
      <c r="K95"/>
      <c r="L95"/>
      <c r="M95"/>
      <c r="N95"/>
      <c r="O95"/>
      <c r="P95"/>
      <c r="Q95"/>
      <c r="R95"/>
      <c r="S95"/>
      <c r="T95"/>
      <c r="U95"/>
      <c r="V95"/>
      <c r="W95"/>
      <c r="X95"/>
      <c r="Y95"/>
      <c r="Z95"/>
      <c r="AA95"/>
      <c r="AB95"/>
      <c r="AC95"/>
      <c r="AD95" s="2"/>
    </row>
    <row r="96" spans="1:30" s="26" customFormat="1" x14ac:dyDescent="0.2">
      <c r="A96"/>
      <c r="B96"/>
      <c r="C96"/>
      <c r="D96"/>
      <c r="E96"/>
      <c r="F96"/>
      <c r="G96"/>
      <c r="H96"/>
      <c r="I96"/>
      <c r="J96"/>
      <c r="K96"/>
      <c r="L96"/>
      <c r="M96"/>
      <c r="N96"/>
      <c r="O96"/>
      <c r="P96"/>
      <c r="Q96"/>
      <c r="R96"/>
      <c r="S96"/>
      <c r="T96"/>
      <c r="U96"/>
      <c r="V96"/>
      <c r="W96"/>
      <c r="X96"/>
      <c r="Y96"/>
      <c r="Z96"/>
      <c r="AA96"/>
      <c r="AB96"/>
      <c r="AC96"/>
      <c r="AD96" s="2"/>
    </row>
    <row r="97" spans="1:30" s="26" customFormat="1" x14ac:dyDescent="0.2">
      <c r="A97"/>
      <c r="B97"/>
      <c r="C97"/>
      <c r="D97"/>
      <c r="E97"/>
      <c r="F97"/>
      <c r="G97"/>
      <c r="H97"/>
      <c r="I97"/>
      <c r="J97"/>
      <c r="K97"/>
      <c r="L97"/>
      <c r="M97"/>
      <c r="N97"/>
      <c r="O97"/>
      <c r="P97"/>
      <c r="Q97"/>
      <c r="R97"/>
      <c r="S97"/>
      <c r="T97"/>
      <c r="U97"/>
      <c r="V97"/>
      <c r="W97"/>
      <c r="X97"/>
      <c r="Y97"/>
      <c r="Z97"/>
      <c r="AA97"/>
      <c r="AB97"/>
      <c r="AC97"/>
      <c r="AD97" s="2"/>
    </row>
    <row r="98" spans="1:30" s="26" customFormat="1" x14ac:dyDescent="0.2">
      <c r="A98"/>
      <c r="B98"/>
      <c r="C98"/>
      <c r="D98"/>
      <c r="E98"/>
      <c r="F98"/>
      <c r="G98"/>
      <c r="H98"/>
      <c r="I98"/>
      <c r="J98"/>
      <c r="K98"/>
      <c r="L98"/>
      <c r="M98"/>
      <c r="N98"/>
      <c r="O98"/>
      <c r="P98"/>
      <c r="Q98"/>
      <c r="R98"/>
      <c r="S98"/>
      <c r="T98"/>
      <c r="U98"/>
      <c r="V98"/>
      <c r="W98"/>
      <c r="X98"/>
      <c r="Y98"/>
      <c r="Z98"/>
      <c r="AA98"/>
      <c r="AB98"/>
      <c r="AC98"/>
      <c r="AD98" s="2"/>
    </row>
    <row r="99" spans="1:30" s="26" customFormat="1" x14ac:dyDescent="0.2">
      <c r="A99"/>
      <c r="B99"/>
      <c r="C99"/>
      <c r="D99"/>
      <c r="E99"/>
      <c r="F99"/>
      <c r="G99"/>
      <c r="H99"/>
      <c r="I99"/>
      <c r="J99"/>
      <c r="K99"/>
      <c r="L99"/>
      <c r="M99"/>
      <c r="N99"/>
      <c r="O99"/>
      <c r="P99"/>
      <c r="Q99"/>
      <c r="R99"/>
      <c r="S99"/>
      <c r="T99"/>
      <c r="U99"/>
      <c r="V99"/>
      <c r="W99"/>
      <c r="X99"/>
      <c r="Y99"/>
      <c r="Z99"/>
      <c r="AA99"/>
      <c r="AB99"/>
      <c r="AC99"/>
      <c r="AD99" s="2"/>
    </row>
    <row r="100" spans="1:30"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s="2"/>
    </row>
    <row r="101" spans="1:30" s="26" customFormat="1" x14ac:dyDescent="0.2">
      <c r="A101"/>
      <c r="B101"/>
      <c r="C101"/>
      <c r="D101"/>
      <c r="E101"/>
      <c r="F101"/>
      <c r="G101"/>
      <c r="H101"/>
      <c r="I101"/>
      <c r="J101"/>
      <c r="K101"/>
      <c r="L101"/>
      <c r="M101"/>
      <c r="N101"/>
      <c r="O101"/>
      <c r="P101"/>
      <c r="Q101"/>
      <c r="R101"/>
      <c r="S101"/>
      <c r="T101"/>
      <c r="U101"/>
      <c r="V101"/>
      <c r="W101"/>
      <c r="X101"/>
      <c r="Y101"/>
      <c r="Z101"/>
      <c r="AA101"/>
      <c r="AB101"/>
      <c r="AC101"/>
      <c r="AD101" s="2"/>
    </row>
    <row r="102" spans="1:30" s="26" customFormat="1" x14ac:dyDescent="0.2">
      <c r="A102"/>
      <c r="B102"/>
      <c r="C102"/>
      <c r="D102"/>
      <c r="E102"/>
      <c r="F102"/>
      <c r="G102"/>
      <c r="H102"/>
      <c r="I102"/>
      <c r="J102"/>
      <c r="K102"/>
      <c r="L102"/>
      <c r="M102"/>
      <c r="N102"/>
      <c r="O102"/>
      <c r="P102"/>
      <c r="Q102"/>
      <c r="R102"/>
      <c r="S102"/>
      <c r="T102"/>
      <c r="U102"/>
      <c r="V102"/>
      <c r="W102"/>
      <c r="X102"/>
      <c r="Y102"/>
      <c r="Z102"/>
      <c r="AA102"/>
      <c r="AB102"/>
      <c r="AC102"/>
      <c r="AD102" s="2"/>
    </row>
    <row r="103" spans="1:30" s="26" customFormat="1" x14ac:dyDescent="0.2">
      <c r="A103"/>
      <c r="B103"/>
      <c r="C103"/>
      <c r="D103"/>
      <c r="E103"/>
      <c r="F103"/>
      <c r="G103"/>
      <c r="H103"/>
      <c r="I103"/>
      <c r="J103"/>
      <c r="K103"/>
      <c r="L103"/>
      <c r="M103"/>
      <c r="N103"/>
      <c r="O103"/>
      <c r="P103"/>
      <c r="Q103"/>
      <c r="R103"/>
      <c r="S103"/>
      <c r="T103"/>
      <c r="U103"/>
      <c r="V103"/>
      <c r="W103"/>
      <c r="X103"/>
      <c r="Y103"/>
      <c r="Z103"/>
      <c r="AA103"/>
      <c r="AB103"/>
      <c r="AC103"/>
      <c r="AD103" s="2"/>
    </row>
    <row r="104" spans="1:30" s="26" customFormat="1" x14ac:dyDescent="0.2">
      <c r="A104"/>
      <c r="B104"/>
      <c r="C104"/>
      <c r="D104"/>
      <c r="E104"/>
      <c r="F104"/>
      <c r="G104"/>
      <c r="H104"/>
      <c r="I104"/>
      <c r="J104"/>
      <c r="K104"/>
      <c r="L104"/>
      <c r="M104"/>
      <c r="N104"/>
      <c r="O104"/>
      <c r="P104"/>
      <c r="Q104"/>
      <c r="R104"/>
      <c r="S104"/>
      <c r="T104"/>
      <c r="U104"/>
      <c r="V104"/>
      <c r="W104"/>
      <c r="X104"/>
      <c r="Y104"/>
      <c r="Z104"/>
      <c r="AA104"/>
      <c r="AB104"/>
      <c r="AC104"/>
      <c r="AD104" s="2"/>
    </row>
    <row r="105" spans="1:30" s="26" customFormat="1" x14ac:dyDescent="0.2">
      <c r="A105"/>
      <c r="B105"/>
      <c r="C105"/>
      <c r="D105"/>
      <c r="E105"/>
      <c r="F105"/>
      <c r="G105"/>
      <c r="H105"/>
      <c r="I105"/>
      <c r="J105"/>
      <c r="K105"/>
      <c r="L105"/>
      <c r="M105"/>
      <c r="N105"/>
      <c r="O105"/>
      <c r="P105"/>
      <c r="Q105"/>
      <c r="R105"/>
      <c r="S105"/>
      <c r="T105"/>
      <c r="U105"/>
      <c r="V105"/>
      <c r="W105"/>
      <c r="X105"/>
      <c r="Y105"/>
      <c r="Z105"/>
      <c r="AA105"/>
      <c r="AB105"/>
      <c r="AC105"/>
      <c r="AD105" s="2"/>
    </row>
    <row r="106" spans="1:30" s="26" customFormat="1" x14ac:dyDescent="0.2">
      <c r="A106"/>
      <c r="B106"/>
      <c r="C106"/>
      <c r="D106"/>
      <c r="E106"/>
      <c r="F106"/>
      <c r="G106"/>
      <c r="H106"/>
      <c r="I106"/>
      <c r="J106"/>
      <c r="K106"/>
      <c r="L106"/>
      <c r="M106"/>
      <c r="N106"/>
      <c r="O106"/>
      <c r="P106"/>
      <c r="Q106"/>
      <c r="R106"/>
      <c r="S106"/>
      <c r="T106"/>
      <c r="U106"/>
      <c r="V106"/>
      <c r="W106"/>
      <c r="X106"/>
      <c r="Y106"/>
      <c r="Z106"/>
      <c r="AA106"/>
      <c r="AB106"/>
      <c r="AC106"/>
      <c r="AD106" s="2"/>
    </row>
    <row r="107" spans="1:30" s="26" customFormat="1" x14ac:dyDescent="0.2">
      <c r="A107"/>
      <c r="B107"/>
      <c r="C107"/>
      <c r="D107"/>
      <c r="E107"/>
      <c r="F107"/>
      <c r="G107"/>
      <c r="H107"/>
      <c r="I107"/>
      <c r="J107"/>
      <c r="K107"/>
      <c r="L107"/>
      <c r="M107"/>
      <c r="N107"/>
      <c r="O107"/>
      <c r="P107"/>
      <c r="Q107"/>
      <c r="R107"/>
      <c r="S107"/>
      <c r="T107"/>
      <c r="U107"/>
      <c r="V107"/>
      <c r="W107"/>
      <c r="X107"/>
      <c r="Y107"/>
      <c r="Z107"/>
      <c r="AA107"/>
      <c r="AB107"/>
      <c r="AC107"/>
      <c r="AD107" s="2"/>
    </row>
    <row r="108" spans="1:30" s="26" customFormat="1" x14ac:dyDescent="0.2">
      <c r="A108"/>
      <c r="B108"/>
      <c r="C108"/>
      <c r="D108"/>
      <c r="E108"/>
      <c r="F108"/>
      <c r="G108"/>
      <c r="H108"/>
      <c r="I108"/>
      <c r="J108"/>
      <c r="K108"/>
      <c r="L108"/>
      <c r="M108"/>
      <c r="N108"/>
      <c r="O108"/>
      <c r="P108"/>
      <c r="Q108"/>
      <c r="R108"/>
      <c r="S108"/>
      <c r="T108"/>
      <c r="U108"/>
      <c r="V108"/>
      <c r="W108"/>
      <c r="X108"/>
      <c r="Y108"/>
      <c r="Z108"/>
      <c r="AA108"/>
      <c r="AB108"/>
      <c r="AC108"/>
      <c r="AD108" s="2"/>
    </row>
    <row r="109" spans="1:30" s="26" customFormat="1" x14ac:dyDescent="0.2">
      <c r="A109"/>
      <c r="B109"/>
      <c r="C109"/>
      <c r="D109"/>
      <c r="E109"/>
      <c r="F109"/>
      <c r="G109"/>
      <c r="H109"/>
      <c r="I109"/>
      <c r="J109"/>
      <c r="K109"/>
      <c r="L109"/>
      <c r="M109"/>
      <c r="N109"/>
      <c r="O109"/>
      <c r="P109"/>
      <c r="Q109"/>
      <c r="R109"/>
      <c r="S109"/>
      <c r="T109"/>
      <c r="U109"/>
      <c r="V109"/>
      <c r="W109"/>
      <c r="X109"/>
      <c r="Y109"/>
      <c r="Z109"/>
      <c r="AA109"/>
      <c r="AB109"/>
      <c r="AC109"/>
      <c r="AD109" s="2"/>
    </row>
    <row r="110" spans="1:30" s="26" customFormat="1" x14ac:dyDescent="0.2">
      <c r="A110"/>
      <c r="B110"/>
      <c r="C110"/>
      <c r="D110"/>
      <c r="E110"/>
      <c r="F110"/>
      <c r="G110"/>
      <c r="H110"/>
      <c r="I110"/>
      <c r="J110"/>
      <c r="K110"/>
      <c r="L110"/>
      <c r="M110"/>
      <c r="N110"/>
      <c r="O110"/>
      <c r="P110"/>
      <c r="Q110"/>
      <c r="R110"/>
      <c r="S110"/>
      <c r="T110"/>
      <c r="U110"/>
      <c r="V110"/>
      <c r="W110"/>
      <c r="X110"/>
      <c r="Y110"/>
      <c r="Z110"/>
      <c r="AA110"/>
      <c r="AB110"/>
      <c r="AC110"/>
      <c r="AD110" s="2"/>
    </row>
    <row r="111" spans="1:30" s="26" customFormat="1" x14ac:dyDescent="0.2">
      <c r="A111"/>
      <c r="B111"/>
      <c r="C111"/>
      <c r="D111"/>
      <c r="E111"/>
      <c r="F111"/>
      <c r="G111"/>
      <c r="H111"/>
      <c r="I111"/>
      <c r="J111"/>
      <c r="K111"/>
      <c r="L111"/>
      <c r="M111"/>
      <c r="N111"/>
      <c r="O111"/>
      <c r="P111"/>
      <c r="Q111"/>
      <c r="R111"/>
      <c r="S111"/>
      <c r="T111"/>
      <c r="U111"/>
      <c r="V111"/>
      <c r="W111"/>
      <c r="X111"/>
      <c r="Y111"/>
      <c r="Z111"/>
      <c r="AA111"/>
      <c r="AB111"/>
      <c r="AC111"/>
      <c r="AD111" s="2"/>
    </row>
    <row r="112" spans="1:30" s="26" customFormat="1" x14ac:dyDescent="0.2">
      <c r="A112"/>
      <c r="B112"/>
      <c r="C112"/>
      <c r="D112"/>
      <c r="E112"/>
      <c r="F112"/>
      <c r="G112"/>
      <c r="H112"/>
      <c r="I112"/>
      <c r="J112"/>
      <c r="K112"/>
      <c r="L112"/>
      <c r="M112"/>
      <c r="N112"/>
      <c r="O112"/>
      <c r="P112"/>
      <c r="Q112"/>
      <c r="R112"/>
      <c r="S112"/>
      <c r="T112"/>
      <c r="U112"/>
      <c r="V112"/>
      <c r="W112"/>
      <c r="X112"/>
      <c r="Y112"/>
      <c r="Z112"/>
      <c r="AA112"/>
      <c r="AB112"/>
      <c r="AC112"/>
      <c r="AD112" s="2"/>
    </row>
    <row r="113" spans="1:30" s="26" customFormat="1" x14ac:dyDescent="0.2">
      <c r="A113"/>
      <c r="B113"/>
      <c r="C113"/>
      <c r="D113"/>
      <c r="E113"/>
      <c r="F113"/>
      <c r="G113"/>
      <c r="H113"/>
      <c r="I113"/>
      <c r="J113"/>
      <c r="K113"/>
      <c r="L113"/>
      <c r="M113"/>
      <c r="N113"/>
      <c r="O113"/>
      <c r="P113"/>
      <c r="Q113"/>
      <c r="R113"/>
      <c r="S113"/>
      <c r="T113"/>
      <c r="U113"/>
      <c r="V113"/>
      <c r="W113"/>
      <c r="X113"/>
      <c r="Y113"/>
      <c r="Z113"/>
      <c r="AA113"/>
      <c r="AB113"/>
      <c r="AC113"/>
      <c r="AD113" s="2"/>
    </row>
    <row r="114" spans="1:30" s="26" customFormat="1" x14ac:dyDescent="0.2">
      <c r="A114"/>
      <c r="B114"/>
      <c r="C114"/>
      <c r="D114"/>
      <c r="E114"/>
      <c r="F114"/>
      <c r="G114"/>
      <c r="H114"/>
      <c r="I114"/>
      <c r="J114"/>
      <c r="K114"/>
      <c r="L114"/>
      <c r="M114"/>
      <c r="N114"/>
      <c r="O114"/>
      <c r="P114"/>
      <c r="Q114"/>
      <c r="R114"/>
      <c r="S114"/>
      <c r="T114"/>
      <c r="U114"/>
      <c r="V114"/>
      <c r="W114"/>
      <c r="X114"/>
      <c r="Y114"/>
      <c r="Z114"/>
      <c r="AA114"/>
      <c r="AB114"/>
      <c r="AC114"/>
      <c r="AD114" s="2"/>
    </row>
    <row r="115" spans="1:30" s="26" customFormat="1" x14ac:dyDescent="0.2">
      <c r="A115"/>
      <c r="B115"/>
      <c r="C115"/>
      <c r="D115"/>
      <c r="E115"/>
      <c r="F115"/>
      <c r="G115"/>
      <c r="H115"/>
      <c r="I115"/>
      <c r="J115"/>
      <c r="K115"/>
      <c r="L115"/>
      <c r="M115"/>
      <c r="N115"/>
      <c r="O115"/>
      <c r="P115"/>
      <c r="Q115"/>
      <c r="R115"/>
      <c r="S115"/>
      <c r="T115"/>
      <c r="U115"/>
      <c r="V115"/>
      <c r="W115"/>
      <c r="X115"/>
      <c r="Y115"/>
      <c r="Z115"/>
      <c r="AA115"/>
      <c r="AB115"/>
      <c r="AC115"/>
      <c r="AD115"/>
    </row>
  </sheetData>
  <sheetProtection algorithmName="SHA-512" hashValue="b3Vhdpx/WVsKzReLTqgbijoPYzy/4TaRnu0u//uI20o47OPStY5U8sQNVSR7AJFd1Ofxi6PJC9+2h5Bb7PaP9Q==" saltValue="S5HFQfMnzOS27u795O4wzg==" spinCount="100000" sheet="1" scenarios="1" formatCells="0" selectLockedCells="1"/>
  <mergeCells count="167">
    <mergeCell ref="L27:T28"/>
    <mergeCell ref="L29:T30"/>
    <mergeCell ref="L31:T32"/>
    <mergeCell ref="L33:T34"/>
    <mergeCell ref="L35:T36"/>
    <mergeCell ref="L37:T38"/>
    <mergeCell ref="L39:T40"/>
    <mergeCell ref="L41:T42"/>
    <mergeCell ref="V30:AD30"/>
    <mergeCell ref="V31:AD31"/>
    <mergeCell ref="V33:AD33"/>
    <mergeCell ref="V32:AD32"/>
    <mergeCell ref="V35:AD35"/>
    <mergeCell ref="V37:AD37"/>
    <mergeCell ref="V40:AD40"/>
    <mergeCell ref="B1:Z1"/>
    <mergeCell ref="V2:W2"/>
    <mergeCell ref="X2:AA2"/>
    <mergeCell ref="B9:F10"/>
    <mergeCell ref="H9:K9"/>
    <mergeCell ref="AB2:AD2"/>
    <mergeCell ref="B7:F8"/>
    <mergeCell ref="H7:K7"/>
    <mergeCell ref="L7:T8"/>
    <mergeCell ref="U7:AD7"/>
    <mergeCell ref="U4:AD4"/>
    <mergeCell ref="J5:S5"/>
    <mergeCell ref="C3:G3"/>
    <mergeCell ref="A3:B3"/>
    <mergeCell ref="T3:AD3"/>
    <mergeCell ref="A4:B5"/>
    <mergeCell ref="H3:S3"/>
    <mergeCell ref="V26:AD26"/>
    <mergeCell ref="C4:G5"/>
    <mergeCell ref="A9:A10"/>
    <mergeCell ref="A7:A8"/>
    <mergeCell ref="G9:G10"/>
    <mergeCell ref="G7:G8"/>
    <mergeCell ref="L25:T26"/>
    <mergeCell ref="B13:F14"/>
    <mergeCell ref="A13:A14"/>
    <mergeCell ref="B11:F12"/>
    <mergeCell ref="H11:K11"/>
    <mergeCell ref="H12:J12"/>
    <mergeCell ref="A11:A12"/>
    <mergeCell ref="G13:G14"/>
    <mergeCell ref="G11:G12"/>
    <mergeCell ref="H13:K13"/>
    <mergeCell ref="H14:J14"/>
    <mergeCell ref="A17:A18"/>
    <mergeCell ref="B15:F16"/>
    <mergeCell ref="H15:K15"/>
    <mergeCell ref="H16:J16"/>
    <mergeCell ref="A15:A16"/>
    <mergeCell ref="G17:G18"/>
    <mergeCell ref="G15:G16"/>
    <mergeCell ref="B17:F18"/>
    <mergeCell ref="H17:K17"/>
    <mergeCell ref="H18:J18"/>
    <mergeCell ref="A21:A22"/>
    <mergeCell ref="B19:F20"/>
    <mergeCell ref="H19:K19"/>
    <mergeCell ref="H20:J20"/>
    <mergeCell ref="G19:G20"/>
    <mergeCell ref="A19:A20"/>
    <mergeCell ref="H26:J26"/>
    <mergeCell ref="G25:G26"/>
    <mergeCell ref="A25:A26"/>
    <mergeCell ref="B23:F24"/>
    <mergeCell ref="H23:K23"/>
    <mergeCell ref="H24:J24"/>
    <mergeCell ref="G23:G24"/>
    <mergeCell ref="A23:A24"/>
    <mergeCell ref="G21:G22"/>
    <mergeCell ref="B25:F26"/>
    <mergeCell ref="H25:K25"/>
    <mergeCell ref="B21:F22"/>
    <mergeCell ref="H21:K21"/>
    <mergeCell ref="H22:J22"/>
    <mergeCell ref="B29:F30"/>
    <mergeCell ref="H29:K29"/>
    <mergeCell ref="H30:J30"/>
    <mergeCell ref="G29:G30"/>
    <mergeCell ref="A29:A30"/>
    <mergeCell ref="B27:F28"/>
    <mergeCell ref="H27:K27"/>
    <mergeCell ref="H28:J28"/>
    <mergeCell ref="G27:G28"/>
    <mergeCell ref="A27:A28"/>
    <mergeCell ref="A41:A42"/>
    <mergeCell ref="A31:A32"/>
    <mergeCell ref="B31:F32"/>
    <mergeCell ref="H31:K31"/>
    <mergeCell ref="H32:J32"/>
    <mergeCell ref="G31:G32"/>
    <mergeCell ref="H34:J34"/>
    <mergeCell ref="A33:A34"/>
    <mergeCell ref="A39:A40"/>
    <mergeCell ref="B37:F38"/>
    <mergeCell ref="H37:K37"/>
    <mergeCell ref="H38:J38"/>
    <mergeCell ref="A37:A38"/>
    <mergeCell ref="B39:F40"/>
    <mergeCell ref="B33:F34"/>
    <mergeCell ref="H33:K33"/>
    <mergeCell ref="G39:G40"/>
    <mergeCell ref="G37:G38"/>
    <mergeCell ref="G35:G36"/>
    <mergeCell ref="G33:G34"/>
    <mergeCell ref="A35:A36"/>
    <mergeCell ref="B35:F36"/>
    <mergeCell ref="H39:K39"/>
    <mergeCell ref="H36:J36"/>
    <mergeCell ref="H40:J40"/>
    <mergeCell ref="H35:K35"/>
    <mergeCell ref="V39:AD39"/>
    <mergeCell ref="V34:AD34"/>
    <mergeCell ref="V36:AD36"/>
    <mergeCell ref="V38:AD38"/>
    <mergeCell ref="B54:D54"/>
    <mergeCell ref="B55:D57"/>
    <mergeCell ref="S57:AB57"/>
    <mergeCell ref="E57:J57"/>
    <mergeCell ref="G41:G42"/>
    <mergeCell ref="B41:F42"/>
    <mergeCell ref="H41:K41"/>
    <mergeCell ref="H42:J42"/>
    <mergeCell ref="U43:AA44"/>
    <mergeCell ref="V42:AD42"/>
    <mergeCell ref="AD43:AD44"/>
    <mergeCell ref="AB43:AC44"/>
    <mergeCell ref="V41:AD41"/>
    <mergeCell ref="K57:R57"/>
    <mergeCell ref="V54:W54"/>
    <mergeCell ref="V25:AD25"/>
    <mergeCell ref="V27:AD27"/>
    <mergeCell ref="V29:AD29"/>
    <mergeCell ref="V9:AD9"/>
    <mergeCell ref="U8:AD8"/>
    <mergeCell ref="V11:AD11"/>
    <mergeCell ref="V13:AD13"/>
    <mergeCell ref="V15:AD15"/>
    <mergeCell ref="H10:J10"/>
    <mergeCell ref="V10:AD10"/>
    <mergeCell ref="V12:AD12"/>
    <mergeCell ref="V14:AD14"/>
    <mergeCell ref="V16:AD16"/>
    <mergeCell ref="V18:AD18"/>
    <mergeCell ref="V20:AD20"/>
    <mergeCell ref="V22:AD22"/>
    <mergeCell ref="V24:AD24"/>
    <mergeCell ref="L11:T12"/>
    <mergeCell ref="L9:T10"/>
    <mergeCell ref="L13:T14"/>
    <mergeCell ref="L15:T16"/>
    <mergeCell ref="L17:T18"/>
    <mergeCell ref="H8:K8"/>
    <mergeCell ref="V28:AD28"/>
    <mergeCell ref="V17:AD17"/>
    <mergeCell ref="V19:AD19"/>
    <mergeCell ref="V21:AD21"/>
    <mergeCell ref="V23:AD23"/>
    <mergeCell ref="U5:AD5"/>
    <mergeCell ref="L19:T20"/>
    <mergeCell ref="L21:T22"/>
    <mergeCell ref="L23:T24"/>
    <mergeCell ref="H4:S4"/>
  </mergeCells>
  <phoneticPr fontId="3"/>
  <dataValidations count="1">
    <dataValidation type="list" allowBlank="1" showInputMessage="1" showErrorMessage="1" sqref="G13:G42" xr:uid="{00000000-0002-0000-0500-000000000000}">
      <formula1>"　,○"</formula1>
    </dataValidation>
  </dataValidations>
  <pageMargins left="0.39370078740157483" right="0.39370078740157483" top="0.39370078740157483" bottom="0.39370078740157483" header="0.31496062992125984" footer="0.31496062992125984"/>
  <pageSetup paperSize="9" scale="88" orientation="portrait" r:id="rId1"/>
  <rowBreaks count="1" manualBreakCount="1">
    <brk id="9" max="29" man="1"/>
  </rowBreaks>
  <colBreaks count="1" manualBreakCount="1">
    <brk id="7" max="56" man="1"/>
  </col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2A98-F878-40BB-AC86-94A754D2DA74}">
  <sheetPr>
    <tabColor rgb="FFFFFF00"/>
    <pageSetUpPr fitToPage="1"/>
  </sheetPr>
  <dimension ref="A1:AJ116"/>
  <sheetViews>
    <sheetView showGridLines="0" view="pageBreakPreview" topLeftCell="A34" zoomScale="85" zoomScaleNormal="100" zoomScaleSheetLayoutView="85" workbookViewId="0">
      <selection activeCell="I16" sqref="I16:L16"/>
    </sheetView>
  </sheetViews>
  <sheetFormatPr defaultColWidth="9" defaultRowHeight="13" x14ac:dyDescent="0.2"/>
  <cols>
    <col min="1" max="2" width="3.08984375" customWidth="1"/>
    <col min="3" max="8" width="4.36328125" customWidth="1"/>
    <col min="9" max="9" width="3.81640625" customWidth="1"/>
    <col min="10" max="13" width="2.81640625" customWidth="1"/>
    <col min="14" max="30" width="3.90625" customWidth="1"/>
    <col min="31" max="32" width="3.08984375" customWidth="1"/>
    <col min="33" max="33" width="5.453125" style="1" customWidth="1"/>
    <col min="34" max="34" width="9.54296875" style="1" bestFit="1" customWidth="1"/>
    <col min="35" max="16384" width="9" style="1"/>
  </cols>
  <sheetData>
    <row r="1" spans="1:36" ht="18" customHeight="1" x14ac:dyDescent="0.2">
      <c r="A1" s="801" t="s">
        <v>790</v>
      </c>
      <c r="B1" s="801"/>
      <c r="C1" s="801"/>
      <c r="D1" s="801"/>
      <c r="E1" s="801"/>
      <c r="F1" s="801"/>
      <c r="G1" s="801"/>
      <c r="H1" s="801"/>
      <c r="I1" s="801"/>
      <c r="J1" s="801"/>
      <c r="K1" s="801"/>
      <c r="L1" s="801"/>
      <c r="M1" s="801"/>
      <c r="N1" s="801"/>
      <c r="O1" s="801"/>
      <c r="P1" s="801"/>
      <c r="Q1" s="801"/>
      <c r="R1" s="801"/>
      <c r="S1" s="801"/>
      <c r="T1" s="801"/>
      <c r="U1" s="801"/>
      <c r="V1" s="801"/>
      <c r="W1" s="801"/>
      <c r="X1" s="801"/>
      <c r="Y1" s="801"/>
      <c r="Z1" s="801"/>
      <c r="AA1" s="801"/>
    </row>
    <row r="2" spans="1:36" ht="21" customHeight="1" x14ac:dyDescent="0.2">
      <c r="AA2" s="970" t="s">
        <v>308</v>
      </c>
      <c r="AB2" s="971"/>
      <c r="AC2" s="972" t="s">
        <v>150</v>
      </c>
      <c r="AD2" s="973"/>
      <c r="AE2" s="974"/>
      <c r="AF2" s="27"/>
      <c r="AG2"/>
    </row>
    <row r="3" spans="1:36" s="39" customFormat="1" ht="18.75" customHeight="1" x14ac:dyDescent="0.2">
      <c r="A3" s="62"/>
      <c r="B3" s="63"/>
      <c r="C3" s="828" t="s">
        <v>141</v>
      </c>
      <c r="D3" s="829"/>
      <c r="E3" s="829"/>
      <c r="F3" s="829"/>
      <c r="G3" s="829"/>
      <c r="H3" s="964" t="s">
        <v>231</v>
      </c>
      <c r="I3" s="828" t="s">
        <v>163</v>
      </c>
      <c r="J3" s="829"/>
      <c r="K3" s="829"/>
      <c r="L3" s="830"/>
      <c r="M3" s="828" t="s">
        <v>615</v>
      </c>
      <c r="N3" s="829"/>
      <c r="O3" s="829"/>
      <c r="P3" s="829"/>
      <c r="Q3" s="829"/>
      <c r="R3" s="829"/>
      <c r="S3" s="829"/>
      <c r="T3" s="829"/>
      <c r="U3" s="830"/>
      <c r="V3" s="1045" t="s">
        <v>609</v>
      </c>
      <c r="W3" s="1046"/>
      <c r="X3" s="1046"/>
      <c r="Y3" s="1046"/>
      <c r="Z3" s="1046"/>
      <c r="AA3" s="1046"/>
      <c r="AB3" s="1046"/>
      <c r="AC3" s="1046"/>
      <c r="AD3" s="1046"/>
      <c r="AE3" s="1047"/>
      <c r="AH3" s="39" t="s">
        <v>193</v>
      </c>
    </row>
    <row r="4" spans="1:36" s="40" customFormat="1" ht="18.75" customHeight="1" thickBot="1" x14ac:dyDescent="0.25">
      <c r="A4" s="64"/>
      <c r="B4" s="65"/>
      <c r="C4" s="831"/>
      <c r="D4" s="832"/>
      <c r="E4" s="832"/>
      <c r="F4" s="832"/>
      <c r="G4" s="832"/>
      <c r="H4" s="1081"/>
      <c r="I4" s="831" t="s">
        <v>321</v>
      </c>
      <c r="J4" s="832"/>
      <c r="K4" s="832"/>
      <c r="L4" s="833"/>
      <c r="M4" s="831"/>
      <c r="N4" s="832"/>
      <c r="O4" s="832"/>
      <c r="P4" s="832"/>
      <c r="Q4" s="832"/>
      <c r="R4" s="832"/>
      <c r="S4" s="832"/>
      <c r="T4" s="832"/>
      <c r="U4" s="833"/>
      <c r="V4" s="831" t="s">
        <v>225</v>
      </c>
      <c r="W4" s="832"/>
      <c r="X4" s="832"/>
      <c r="Y4" s="832"/>
      <c r="Z4" s="832"/>
      <c r="AA4" s="832"/>
      <c r="AB4" s="832"/>
      <c r="AC4" s="832"/>
      <c r="AD4" s="832"/>
      <c r="AE4" s="833"/>
      <c r="AH4" s="66">
        <v>45017</v>
      </c>
    </row>
    <row r="5" spans="1:36" s="40" customFormat="1" ht="37.5" customHeight="1" thickTop="1" x14ac:dyDescent="0.2">
      <c r="A5" s="1058" t="s">
        <v>182</v>
      </c>
      <c r="B5" s="1059"/>
      <c r="C5" s="1062"/>
      <c r="D5" s="1063"/>
      <c r="E5" s="1063"/>
      <c r="F5" s="1063"/>
      <c r="G5" s="1064"/>
      <c r="H5" s="1065"/>
      <c r="I5" s="1068"/>
      <c r="J5" s="1069"/>
      <c r="K5" s="1069"/>
      <c r="L5" s="1070"/>
      <c r="M5" s="853"/>
      <c r="N5" s="854"/>
      <c r="O5" s="854"/>
      <c r="P5" s="854"/>
      <c r="Q5" s="854"/>
      <c r="R5" s="854"/>
      <c r="S5" s="854"/>
      <c r="T5" s="854"/>
      <c r="U5" s="855"/>
      <c r="V5" s="1077" t="s">
        <v>133</v>
      </c>
      <c r="W5" s="1078"/>
      <c r="X5" s="1048"/>
      <c r="Y5" s="1048"/>
      <c r="Z5" s="1048"/>
      <c r="AA5" s="1048"/>
      <c r="AB5" s="1048"/>
      <c r="AC5" s="1048"/>
      <c r="AD5" s="1048"/>
      <c r="AE5" s="1049"/>
    </row>
    <row r="6" spans="1:36" s="41" customFormat="1" ht="37.5" customHeight="1" x14ac:dyDescent="0.2">
      <c r="A6" s="1060"/>
      <c r="B6" s="1061"/>
      <c r="C6" s="1037"/>
      <c r="D6" s="1038"/>
      <c r="E6" s="1038"/>
      <c r="F6" s="1038"/>
      <c r="G6" s="1039"/>
      <c r="H6" s="1066"/>
      <c r="I6" s="1071"/>
      <c r="J6" s="1072"/>
      <c r="K6" s="1072"/>
      <c r="L6" s="1073"/>
      <c r="M6" s="1074"/>
      <c r="N6" s="1075"/>
      <c r="O6" s="1075"/>
      <c r="P6" s="1075"/>
      <c r="Q6" s="1075"/>
      <c r="R6" s="1075"/>
      <c r="S6" s="1075"/>
      <c r="T6" s="1075"/>
      <c r="U6" s="1076"/>
      <c r="V6" s="1079"/>
      <c r="W6" s="1080"/>
      <c r="X6" s="1050"/>
      <c r="Y6" s="1050"/>
      <c r="Z6" s="1050"/>
      <c r="AA6" s="1050"/>
      <c r="AB6" s="1050"/>
      <c r="AC6" s="1050"/>
      <c r="AD6" s="1050"/>
      <c r="AE6" s="1051"/>
    </row>
    <row r="7" spans="1:36" s="40" customFormat="1" ht="37.5" customHeight="1" x14ac:dyDescent="0.2">
      <c r="A7" s="975"/>
      <c r="B7" s="977"/>
      <c r="C7" s="1024"/>
      <c r="D7" s="1025"/>
      <c r="E7" s="1025"/>
      <c r="F7" s="1025"/>
      <c r="G7" s="1026"/>
      <c r="H7" s="1067"/>
      <c r="I7" s="999" t="str">
        <f>IF(I5="","",DATEDIF(I5,$AH$4,"Y"))</f>
        <v/>
      </c>
      <c r="J7" s="1000"/>
      <c r="K7" s="1000"/>
      <c r="L7" s="246" t="s">
        <v>2</v>
      </c>
      <c r="M7" s="1052" t="s">
        <v>224</v>
      </c>
      <c r="N7" s="1053"/>
      <c r="O7" s="1054"/>
      <c r="P7" s="1054"/>
      <c r="Q7" s="1054"/>
      <c r="R7" s="1054"/>
      <c r="S7" s="1054"/>
      <c r="T7" s="1054"/>
      <c r="U7" s="1055"/>
      <c r="V7" s="1056" t="s">
        <v>658</v>
      </c>
      <c r="W7" s="1057"/>
      <c r="X7" s="1002"/>
      <c r="Y7" s="1002"/>
      <c r="Z7" s="1002"/>
      <c r="AA7" s="1002"/>
      <c r="AB7" s="1002"/>
      <c r="AC7" s="1002"/>
      <c r="AD7" s="1002"/>
      <c r="AE7" s="1003"/>
    </row>
    <row r="8" spans="1:36" s="40" customFormat="1" ht="12.75" customHeight="1" x14ac:dyDescent="0.2">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6" s="40" customFormat="1" ht="18" customHeight="1" x14ac:dyDescent="0.2">
      <c r="A9" s="134"/>
      <c r="B9" s="134"/>
      <c r="C9" s="134"/>
      <c r="D9" s="134"/>
      <c r="E9" s="134"/>
      <c r="F9" s="134"/>
      <c r="G9" s="134"/>
      <c r="I9" s="134"/>
      <c r="K9" s="134"/>
      <c r="L9" s="134" t="s">
        <v>651</v>
      </c>
      <c r="N9" s="134"/>
      <c r="O9" s="134"/>
      <c r="P9" s="134"/>
      <c r="Q9" s="134"/>
      <c r="R9" s="134"/>
      <c r="S9" s="134"/>
      <c r="T9" s="134"/>
      <c r="U9" s="134"/>
      <c r="V9" s="134"/>
      <c r="W9" s="134"/>
      <c r="X9" s="134"/>
      <c r="Y9" s="134"/>
      <c r="Z9" s="134"/>
      <c r="AA9" s="134"/>
      <c r="AB9" s="134"/>
      <c r="AC9" s="134"/>
      <c r="AD9" s="134"/>
      <c r="AE9" s="134"/>
    </row>
    <row r="10" spans="1:36" s="40" customFormat="1" ht="17.25" customHeight="1" x14ac:dyDescent="0.2">
      <c r="A10" s="828" t="s">
        <v>142</v>
      </c>
      <c r="B10" s="830"/>
      <c r="C10" s="828" t="s">
        <v>141</v>
      </c>
      <c r="D10" s="829"/>
      <c r="E10" s="829"/>
      <c r="F10" s="829"/>
      <c r="G10" s="829"/>
      <c r="H10" s="964" t="s">
        <v>231</v>
      </c>
      <c r="I10" s="828" t="s">
        <v>163</v>
      </c>
      <c r="J10" s="829"/>
      <c r="K10" s="829"/>
      <c r="L10" s="830"/>
      <c r="M10" s="828" t="s">
        <v>662</v>
      </c>
      <c r="N10" s="829"/>
      <c r="O10" s="829"/>
      <c r="P10" s="829"/>
      <c r="Q10" s="829"/>
      <c r="R10" s="829"/>
      <c r="S10" s="829"/>
      <c r="T10" s="829"/>
      <c r="U10" s="830"/>
      <c r="V10" s="1045" t="s">
        <v>609</v>
      </c>
      <c r="W10" s="1046"/>
      <c r="X10" s="1046"/>
      <c r="Y10" s="1046"/>
      <c r="Z10" s="1046"/>
      <c r="AA10" s="1046"/>
      <c r="AB10" s="1046"/>
      <c r="AC10" s="1046"/>
      <c r="AD10" s="1046"/>
      <c r="AE10" s="1047"/>
    </row>
    <row r="11" spans="1:36" s="40" customFormat="1" ht="17.25" customHeight="1" x14ac:dyDescent="0.2">
      <c r="A11" s="975"/>
      <c r="B11" s="977"/>
      <c r="C11" s="975"/>
      <c r="D11" s="976"/>
      <c r="E11" s="976"/>
      <c r="F11" s="976"/>
      <c r="G11" s="976"/>
      <c r="H11" s="965"/>
      <c r="I11" s="975" t="s">
        <v>321</v>
      </c>
      <c r="J11" s="976"/>
      <c r="K11" s="976"/>
      <c r="L11" s="977"/>
      <c r="M11" s="975"/>
      <c r="N11" s="976"/>
      <c r="O11" s="976"/>
      <c r="P11" s="976"/>
      <c r="Q11" s="976"/>
      <c r="R11" s="976"/>
      <c r="S11" s="976"/>
      <c r="T11" s="976"/>
      <c r="U11" s="977"/>
      <c r="V11" s="975" t="s">
        <v>225</v>
      </c>
      <c r="W11" s="976"/>
      <c r="X11" s="976"/>
      <c r="Y11" s="976"/>
      <c r="Z11" s="976"/>
      <c r="AA11" s="976"/>
      <c r="AB11" s="976"/>
      <c r="AC11" s="976"/>
      <c r="AD11" s="976"/>
      <c r="AE11" s="977"/>
    </row>
    <row r="12" spans="1:36" s="40" customFormat="1" ht="24.65" customHeight="1" x14ac:dyDescent="0.2">
      <c r="A12" s="1034">
        <v>1</v>
      </c>
      <c r="B12" s="1031" t="s">
        <v>318</v>
      </c>
      <c r="C12" s="1037"/>
      <c r="D12" s="1038"/>
      <c r="E12" s="1038"/>
      <c r="F12" s="1038"/>
      <c r="G12" s="1039"/>
      <c r="H12" s="1040"/>
      <c r="I12" s="929"/>
      <c r="J12" s="930"/>
      <c r="K12" s="930"/>
      <c r="L12" s="931"/>
      <c r="M12" s="863"/>
      <c r="N12" s="864"/>
      <c r="O12" s="1041"/>
      <c r="P12" s="1041"/>
      <c r="Q12" s="1041"/>
      <c r="R12" s="1041"/>
      <c r="S12" s="1041"/>
      <c r="T12" s="1041"/>
      <c r="U12" s="1042"/>
      <c r="V12" s="1029" t="s">
        <v>133</v>
      </c>
      <c r="W12" s="1030"/>
      <c r="X12" s="997"/>
      <c r="Y12" s="997"/>
      <c r="Z12" s="997"/>
      <c r="AA12" s="997"/>
      <c r="AB12" s="997"/>
      <c r="AC12" s="997"/>
      <c r="AD12" s="997"/>
      <c r="AE12" s="998"/>
    </row>
    <row r="13" spans="1:36" s="40" customFormat="1" ht="24.65" customHeight="1" x14ac:dyDescent="0.2">
      <c r="A13" s="1035"/>
      <c r="B13" s="1036"/>
      <c r="C13" s="1024"/>
      <c r="D13" s="1025"/>
      <c r="E13" s="1025"/>
      <c r="F13" s="1025"/>
      <c r="G13" s="1026"/>
      <c r="H13" s="1028"/>
      <c r="I13" s="999" t="str">
        <f>IF(I12="","",IF(DATEDIF(I12,$AH$4,"Y")&lt;35,"×",DATEDIF(I12,$AH$4,"Y")))</f>
        <v/>
      </c>
      <c r="J13" s="1000"/>
      <c r="K13" s="1000"/>
      <c r="L13" s="246" t="s">
        <v>2</v>
      </c>
      <c r="M13" s="850"/>
      <c r="N13" s="851"/>
      <c r="O13" s="1043"/>
      <c r="P13" s="1043"/>
      <c r="Q13" s="1043"/>
      <c r="R13" s="1043"/>
      <c r="S13" s="1043"/>
      <c r="T13" s="1043"/>
      <c r="U13" s="1044"/>
      <c r="V13" s="1001" t="s">
        <v>658</v>
      </c>
      <c r="W13" s="1002"/>
      <c r="X13" s="1002"/>
      <c r="Y13" s="1002"/>
      <c r="Z13" s="1002"/>
      <c r="AA13" s="1002"/>
      <c r="AB13" s="1002"/>
      <c r="AC13" s="1002"/>
      <c r="AD13" s="1002"/>
      <c r="AE13" s="1003"/>
      <c r="AH13" s="67" t="str">
        <f t="shared" ref="AH13:AH15" si="0">IF(I12="","",DATEDIF(I12,$AH$4,"Y"))</f>
        <v/>
      </c>
      <c r="AI13" s="67"/>
      <c r="AJ13" s="67"/>
    </row>
    <row r="14" spans="1:36" s="40" customFormat="1" ht="24.65" customHeight="1" x14ac:dyDescent="0.2">
      <c r="A14" s="1019">
        <v>2</v>
      </c>
      <c r="B14" s="1036"/>
      <c r="C14" s="1021"/>
      <c r="D14" s="1022"/>
      <c r="E14" s="1022"/>
      <c r="F14" s="1022"/>
      <c r="G14" s="1023"/>
      <c r="H14" s="1027"/>
      <c r="I14" s="929"/>
      <c r="J14" s="930"/>
      <c r="K14" s="930"/>
      <c r="L14" s="931"/>
      <c r="M14" s="863"/>
      <c r="N14" s="864"/>
      <c r="O14" s="864"/>
      <c r="P14" s="864"/>
      <c r="Q14" s="864"/>
      <c r="R14" s="864"/>
      <c r="S14" s="864"/>
      <c r="T14" s="864"/>
      <c r="U14" s="865"/>
      <c r="V14" s="1029" t="s">
        <v>133</v>
      </c>
      <c r="W14" s="1030"/>
      <c r="X14" s="997"/>
      <c r="Y14" s="997"/>
      <c r="Z14" s="997"/>
      <c r="AA14" s="997"/>
      <c r="AB14" s="997"/>
      <c r="AC14" s="997"/>
      <c r="AD14" s="997"/>
      <c r="AE14" s="998"/>
    </row>
    <row r="15" spans="1:36" s="40" customFormat="1" ht="24.65" customHeight="1" x14ac:dyDescent="0.2">
      <c r="A15" s="1020"/>
      <c r="B15" s="958"/>
      <c r="C15" s="1024"/>
      <c r="D15" s="1025"/>
      <c r="E15" s="1025"/>
      <c r="F15" s="1025"/>
      <c r="G15" s="1026"/>
      <c r="H15" s="1028"/>
      <c r="I15" s="999" t="str">
        <f>IF(I14="","",IF(AH15&lt;35,"×",AH15))</f>
        <v/>
      </c>
      <c r="J15" s="1000"/>
      <c r="K15" s="1000"/>
      <c r="L15" s="246" t="s">
        <v>2</v>
      </c>
      <c r="M15" s="850"/>
      <c r="N15" s="851"/>
      <c r="O15" s="851"/>
      <c r="P15" s="851"/>
      <c r="Q15" s="851"/>
      <c r="R15" s="851"/>
      <c r="S15" s="851"/>
      <c r="T15" s="851"/>
      <c r="U15" s="852"/>
      <c r="V15" s="1001" t="s">
        <v>658</v>
      </c>
      <c r="W15" s="1002"/>
      <c r="X15" s="1002"/>
      <c r="Y15" s="1002"/>
      <c r="Z15" s="1002"/>
      <c r="AA15" s="1002"/>
      <c r="AB15" s="1002"/>
      <c r="AC15" s="1002"/>
      <c r="AD15" s="1002"/>
      <c r="AE15" s="1003"/>
      <c r="AH15" s="67" t="str">
        <f t="shared" si="0"/>
        <v/>
      </c>
    </row>
    <row r="16" spans="1:36" s="40" customFormat="1" ht="24.65" customHeight="1" x14ac:dyDescent="0.2">
      <c r="A16" s="1019">
        <v>3</v>
      </c>
      <c r="B16" s="1031" t="s">
        <v>791</v>
      </c>
      <c r="C16" s="1021"/>
      <c r="D16" s="1022"/>
      <c r="E16" s="1022"/>
      <c r="F16" s="1022"/>
      <c r="G16" s="1023"/>
      <c r="H16" s="1027"/>
      <c r="I16" s="929"/>
      <c r="J16" s="930"/>
      <c r="K16" s="930"/>
      <c r="L16" s="931"/>
      <c r="M16" s="863"/>
      <c r="N16" s="864"/>
      <c r="O16" s="864"/>
      <c r="P16" s="864"/>
      <c r="Q16" s="864"/>
      <c r="R16" s="864"/>
      <c r="S16" s="864"/>
      <c r="T16" s="864"/>
      <c r="U16" s="865"/>
      <c r="V16" s="1029" t="s">
        <v>133</v>
      </c>
      <c r="W16" s="1030"/>
      <c r="X16" s="997"/>
      <c r="Y16" s="997"/>
      <c r="Z16" s="997"/>
      <c r="AA16" s="997"/>
      <c r="AB16" s="997"/>
      <c r="AC16" s="997"/>
      <c r="AD16" s="997"/>
      <c r="AE16" s="998"/>
    </row>
    <row r="17" spans="1:34" s="40" customFormat="1" ht="24.65" customHeight="1" x14ac:dyDescent="0.2">
      <c r="A17" s="1020"/>
      <c r="B17" s="1032"/>
      <c r="C17" s="1024"/>
      <c r="D17" s="1025"/>
      <c r="E17" s="1025"/>
      <c r="F17" s="1025"/>
      <c r="G17" s="1026"/>
      <c r="H17" s="1028"/>
      <c r="I17" s="999" t="str">
        <f>IF(I16="","",IF(DATEDIF(I16,$AH$4,"Y")&lt;44,"×",DATEDIF(I16,$AH$4,"Y")))</f>
        <v/>
      </c>
      <c r="J17" s="1000"/>
      <c r="K17" s="1000"/>
      <c r="L17" s="246" t="s">
        <v>2</v>
      </c>
      <c r="M17" s="850"/>
      <c r="N17" s="851"/>
      <c r="O17" s="851"/>
      <c r="P17" s="851"/>
      <c r="Q17" s="851"/>
      <c r="R17" s="851"/>
      <c r="S17" s="851"/>
      <c r="T17" s="851"/>
      <c r="U17" s="852"/>
      <c r="V17" s="1001" t="s">
        <v>658</v>
      </c>
      <c r="W17" s="1002"/>
      <c r="X17" s="1002"/>
      <c r="Y17" s="1002"/>
      <c r="Z17" s="1002"/>
      <c r="AA17" s="1002"/>
      <c r="AB17" s="1002"/>
      <c r="AC17" s="1002"/>
      <c r="AD17" s="1002"/>
      <c r="AE17" s="1003"/>
      <c r="AH17" s="67" t="str">
        <f t="shared" ref="AH17" si="1">IF(I16="","",DATEDIF(I16,$AH$4,"Y"))</f>
        <v/>
      </c>
    </row>
    <row r="18" spans="1:34" s="40" customFormat="1" ht="24.65" customHeight="1" x14ac:dyDescent="0.2">
      <c r="A18" s="1019">
        <v>4</v>
      </c>
      <c r="B18" s="1032"/>
      <c r="C18" s="1021"/>
      <c r="D18" s="1022"/>
      <c r="E18" s="1022"/>
      <c r="F18" s="1022"/>
      <c r="G18" s="1023"/>
      <c r="H18" s="1027"/>
      <c r="I18" s="929"/>
      <c r="J18" s="930"/>
      <c r="K18" s="930"/>
      <c r="L18" s="931"/>
      <c r="M18" s="863"/>
      <c r="N18" s="864"/>
      <c r="O18" s="864"/>
      <c r="P18" s="864"/>
      <c r="Q18" s="864"/>
      <c r="R18" s="864"/>
      <c r="S18" s="864"/>
      <c r="T18" s="864"/>
      <c r="U18" s="865"/>
      <c r="V18" s="1029" t="s">
        <v>133</v>
      </c>
      <c r="W18" s="1030"/>
      <c r="X18" s="997"/>
      <c r="Y18" s="997"/>
      <c r="Z18" s="997"/>
      <c r="AA18" s="997"/>
      <c r="AB18" s="997"/>
      <c r="AC18" s="997"/>
      <c r="AD18" s="997"/>
      <c r="AE18" s="998"/>
    </row>
    <row r="19" spans="1:34" s="40" customFormat="1" ht="24.65" customHeight="1" x14ac:dyDescent="0.2">
      <c r="A19" s="1020"/>
      <c r="B19" s="1033"/>
      <c r="C19" s="1024"/>
      <c r="D19" s="1025"/>
      <c r="E19" s="1025"/>
      <c r="F19" s="1025"/>
      <c r="G19" s="1026"/>
      <c r="H19" s="1028"/>
      <c r="I19" s="999" t="str">
        <f>IF(I18="","",IF(DATEDIF(I18,$AH$4,"Y")&lt;44,"×",DATEDIF(I18,$AH$4,"Y")))</f>
        <v/>
      </c>
      <c r="J19" s="1000"/>
      <c r="K19" s="1000"/>
      <c r="L19" s="246" t="s">
        <v>482</v>
      </c>
      <c r="M19" s="850"/>
      <c r="N19" s="851"/>
      <c r="O19" s="851"/>
      <c r="P19" s="851"/>
      <c r="Q19" s="851"/>
      <c r="R19" s="851"/>
      <c r="S19" s="851"/>
      <c r="T19" s="851"/>
      <c r="U19" s="852"/>
      <c r="V19" s="1001" t="s">
        <v>658</v>
      </c>
      <c r="W19" s="1002"/>
      <c r="X19" s="1002"/>
      <c r="Y19" s="1002"/>
      <c r="Z19" s="1002"/>
      <c r="AA19" s="1002"/>
      <c r="AB19" s="1002"/>
      <c r="AC19" s="1002"/>
      <c r="AD19" s="1002"/>
      <c r="AE19" s="1003"/>
      <c r="AH19" s="67" t="str">
        <f t="shared" ref="AH19" si="2">IF(I18="","",DATEDIF(I18,$AH$4,"Y"))</f>
        <v/>
      </c>
    </row>
    <row r="20" spans="1:34" s="40" customFormat="1" ht="24.65" customHeight="1" x14ac:dyDescent="0.2">
      <c r="A20" s="1034">
        <v>5</v>
      </c>
      <c r="B20" s="1031" t="s">
        <v>319</v>
      </c>
      <c r="C20" s="1037"/>
      <c r="D20" s="1038"/>
      <c r="E20" s="1038"/>
      <c r="F20" s="1038"/>
      <c r="G20" s="1039"/>
      <c r="H20" s="1040"/>
      <c r="I20" s="929"/>
      <c r="J20" s="930"/>
      <c r="K20" s="930"/>
      <c r="L20" s="931"/>
      <c r="M20" s="863"/>
      <c r="N20" s="864"/>
      <c r="O20" s="864"/>
      <c r="P20" s="864"/>
      <c r="Q20" s="864"/>
      <c r="R20" s="864"/>
      <c r="S20" s="864"/>
      <c r="T20" s="864"/>
      <c r="U20" s="865"/>
      <c r="V20" s="1029" t="s">
        <v>133</v>
      </c>
      <c r="W20" s="1030"/>
      <c r="X20" s="997"/>
      <c r="Y20" s="997"/>
      <c r="Z20" s="997"/>
      <c r="AA20" s="997"/>
      <c r="AB20" s="997"/>
      <c r="AC20" s="997"/>
      <c r="AD20" s="997"/>
      <c r="AE20" s="998"/>
    </row>
    <row r="21" spans="1:34" s="40" customFormat="1" ht="24.65" customHeight="1" x14ac:dyDescent="0.2">
      <c r="A21" s="1035"/>
      <c r="B21" s="1036"/>
      <c r="C21" s="1024"/>
      <c r="D21" s="1025"/>
      <c r="E21" s="1025"/>
      <c r="F21" s="1025"/>
      <c r="G21" s="1026"/>
      <c r="H21" s="1028"/>
      <c r="I21" s="999" t="str">
        <f>IF(I20="","",IF(DATEDIF(I20,$AH$4,"Y")&lt;55,"×",DATEDIF(I20,$AH$4,"Y")))</f>
        <v/>
      </c>
      <c r="J21" s="1000"/>
      <c r="K21" s="1000"/>
      <c r="L21" s="246" t="s">
        <v>2</v>
      </c>
      <c r="M21" s="850"/>
      <c r="N21" s="851"/>
      <c r="O21" s="851"/>
      <c r="P21" s="851"/>
      <c r="Q21" s="851"/>
      <c r="R21" s="851"/>
      <c r="S21" s="851"/>
      <c r="T21" s="851"/>
      <c r="U21" s="852"/>
      <c r="V21" s="1001" t="s">
        <v>658</v>
      </c>
      <c r="W21" s="1002"/>
      <c r="X21" s="1002"/>
      <c r="Y21" s="1002"/>
      <c r="Z21" s="1002"/>
      <c r="AA21" s="1002"/>
      <c r="AB21" s="1002"/>
      <c r="AC21" s="1002"/>
      <c r="AD21" s="1002"/>
      <c r="AE21" s="1003"/>
      <c r="AH21" s="67" t="str">
        <f t="shared" ref="AH21" si="3">IF(I20="","",DATEDIF(I20,$AH$4,"Y"))</f>
        <v/>
      </c>
    </row>
    <row r="22" spans="1:34" s="40" customFormat="1" ht="24.65" customHeight="1" x14ac:dyDescent="0.2">
      <c r="A22" s="1019">
        <v>6</v>
      </c>
      <c r="B22" s="1036"/>
      <c r="C22" s="1021"/>
      <c r="D22" s="1022"/>
      <c r="E22" s="1022"/>
      <c r="F22" s="1022"/>
      <c r="G22" s="1023"/>
      <c r="H22" s="1027"/>
      <c r="I22" s="929"/>
      <c r="J22" s="930"/>
      <c r="K22" s="930"/>
      <c r="L22" s="931"/>
      <c r="M22" s="863"/>
      <c r="N22" s="864"/>
      <c r="O22" s="864"/>
      <c r="P22" s="864"/>
      <c r="Q22" s="864"/>
      <c r="R22" s="864"/>
      <c r="S22" s="864"/>
      <c r="T22" s="864"/>
      <c r="U22" s="865"/>
      <c r="V22" s="1029" t="s">
        <v>133</v>
      </c>
      <c r="W22" s="1030"/>
      <c r="X22" s="997"/>
      <c r="Y22" s="997"/>
      <c r="Z22" s="997"/>
      <c r="AA22" s="997"/>
      <c r="AB22" s="997"/>
      <c r="AC22" s="997"/>
      <c r="AD22" s="997"/>
      <c r="AE22" s="998"/>
    </row>
    <row r="23" spans="1:34" s="40" customFormat="1" ht="24.65" customHeight="1" x14ac:dyDescent="0.2">
      <c r="A23" s="1020"/>
      <c r="B23" s="958"/>
      <c r="C23" s="1024"/>
      <c r="D23" s="1025"/>
      <c r="E23" s="1025"/>
      <c r="F23" s="1025"/>
      <c r="G23" s="1026"/>
      <c r="H23" s="1028"/>
      <c r="I23" s="999" t="str">
        <f>IF(I22="","",IF(DATEDIF(I22,$AH$4,"Y")&lt;55,"×",DATEDIF(I22,$AH$4,"Y")))</f>
        <v/>
      </c>
      <c r="J23" s="1000"/>
      <c r="K23" s="1000"/>
      <c r="L23" s="246" t="s">
        <v>2</v>
      </c>
      <c r="M23" s="850"/>
      <c r="N23" s="851"/>
      <c r="O23" s="851"/>
      <c r="P23" s="851"/>
      <c r="Q23" s="851"/>
      <c r="R23" s="851"/>
      <c r="S23" s="851"/>
      <c r="T23" s="851"/>
      <c r="U23" s="852"/>
      <c r="V23" s="1001" t="s">
        <v>658</v>
      </c>
      <c r="W23" s="1002"/>
      <c r="X23" s="1002"/>
      <c r="Y23" s="1002"/>
      <c r="Z23" s="1002"/>
      <c r="AA23" s="1002"/>
      <c r="AB23" s="1002"/>
      <c r="AC23" s="1002"/>
      <c r="AD23" s="1002"/>
      <c r="AE23" s="1003"/>
      <c r="AH23" s="67" t="str">
        <f t="shared" ref="AH23" si="4">IF(I22="","",DATEDIF(I22,$AH$4,"Y"))</f>
        <v/>
      </c>
    </row>
    <row r="24" spans="1:34" s="40" customFormat="1" ht="24.65" customHeight="1" x14ac:dyDescent="0.2">
      <c r="A24" s="1019">
        <v>7</v>
      </c>
      <c r="B24" s="1031" t="s">
        <v>320</v>
      </c>
      <c r="C24" s="1021"/>
      <c r="D24" s="1022"/>
      <c r="E24" s="1022"/>
      <c r="F24" s="1022"/>
      <c r="G24" s="1023"/>
      <c r="H24" s="1027"/>
      <c r="I24" s="929"/>
      <c r="J24" s="930"/>
      <c r="K24" s="930"/>
      <c r="L24" s="931"/>
      <c r="M24" s="863"/>
      <c r="N24" s="864"/>
      <c r="O24" s="864"/>
      <c r="P24" s="864"/>
      <c r="Q24" s="864"/>
      <c r="R24" s="864"/>
      <c r="S24" s="864"/>
      <c r="T24" s="864"/>
      <c r="U24" s="865"/>
      <c r="V24" s="1029" t="s">
        <v>133</v>
      </c>
      <c r="W24" s="1030"/>
      <c r="X24" s="997"/>
      <c r="Y24" s="997"/>
      <c r="Z24" s="997"/>
      <c r="AA24" s="997"/>
      <c r="AB24" s="997"/>
      <c r="AC24" s="997"/>
      <c r="AD24" s="997"/>
      <c r="AE24" s="998"/>
    </row>
    <row r="25" spans="1:34" s="40" customFormat="1" ht="24.65" customHeight="1" x14ac:dyDescent="0.2">
      <c r="A25" s="1020"/>
      <c r="B25" s="1032"/>
      <c r="C25" s="1024"/>
      <c r="D25" s="1025"/>
      <c r="E25" s="1025"/>
      <c r="F25" s="1025"/>
      <c r="G25" s="1026"/>
      <c r="H25" s="1028"/>
      <c r="I25" s="999" t="str">
        <f>IF(I24="","",AH25)</f>
        <v/>
      </c>
      <c r="J25" s="1000"/>
      <c r="K25" s="1000"/>
      <c r="L25" s="246" t="s">
        <v>2</v>
      </c>
      <c r="M25" s="850"/>
      <c r="N25" s="851"/>
      <c r="O25" s="851"/>
      <c r="P25" s="851"/>
      <c r="Q25" s="851"/>
      <c r="R25" s="851"/>
      <c r="S25" s="851"/>
      <c r="T25" s="851"/>
      <c r="U25" s="852"/>
      <c r="V25" s="1001" t="s">
        <v>658</v>
      </c>
      <c r="W25" s="1002"/>
      <c r="X25" s="1002"/>
      <c r="Y25" s="1002"/>
      <c r="Z25" s="1002"/>
      <c r="AA25" s="1002"/>
      <c r="AB25" s="1002"/>
      <c r="AC25" s="1002"/>
      <c r="AD25" s="1002"/>
      <c r="AE25" s="1003"/>
      <c r="AH25" s="67" t="str">
        <f t="shared" ref="AH25" si="5">IF(I24="","",DATEDIF(I24,$AH$4,"Y"))</f>
        <v/>
      </c>
    </row>
    <row r="26" spans="1:34" s="40" customFormat="1" ht="24.65" customHeight="1" x14ac:dyDescent="0.2">
      <c r="A26" s="1019">
        <v>8</v>
      </c>
      <c r="B26" s="1032"/>
      <c r="C26" s="1021"/>
      <c r="D26" s="1022"/>
      <c r="E26" s="1022"/>
      <c r="F26" s="1022"/>
      <c r="G26" s="1023"/>
      <c r="H26" s="1027"/>
      <c r="I26" s="929"/>
      <c r="J26" s="930"/>
      <c r="K26" s="930"/>
      <c r="L26" s="931"/>
      <c r="M26" s="863"/>
      <c r="N26" s="864"/>
      <c r="O26" s="864"/>
      <c r="P26" s="864"/>
      <c r="Q26" s="864"/>
      <c r="R26" s="864"/>
      <c r="S26" s="864"/>
      <c r="T26" s="864"/>
      <c r="U26" s="865"/>
      <c r="V26" s="1029" t="s">
        <v>133</v>
      </c>
      <c r="W26" s="1030"/>
      <c r="X26" s="997"/>
      <c r="Y26" s="997"/>
      <c r="Z26" s="997"/>
      <c r="AA26" s="997"/>
      <c r="AB26" s="997"/>
      <c r="AC26" s="997"/>
      <c r="AD26" s="997"/>
      <c r="AE26" s="998"/>
    </row>
    <row r="27" spans="1:34" s="40" customFormat="1" ht="24.65" customHeight="1" x14ac:dyDescent="0.2">
      <c r="A27" s="1020"/>
      <c r="B27" s="1033"/>
      <c r="C27" s="1024"/>
      <c r="D27" s="1025"/>
      <c r="E27" s="1025"/>
      <c r="F27" s="1025"/>
      <c r="G27" s="1026"/>
      <c r="H27" s="1028"/>
      <c r="I27" s="999" t="str">
        <f>IF(I26="","",AH27)</f>
        <v/>
      </c>
      <c r="J27" s="1000"/>
      <c r="K27" s="1000"/>
      <c r="L27" s="246" t="s">
        <v>2</v>
      </c>
      <c r="M27" s="850"/>
      <c r="N27" s="851"/>
      <c r="O27" s="851"/>
      <c r="P27" s="851"/>
      <c r="Q27" s="851"/>
      <c r="R27" s="851"/>
      <c r="S27" s="851"/>
      <c r="T27" s="851"/>
      <c r="U27" s="852"/>
      <c r="V27" s="1001" t="s">
        <v>658</v>
      </c>
      <c r="W27" s="1002"/>
      <c r="X27" s="1002"/>
      <c r="Y27" s="1002"/>
      <c r="Z27" s="1002"/>
      <c r="AA27" s="1002"/>
      <c r="AB27" s="1002"/>
      <c r="AC27" s="1002"/>
      <c r="AD27" s="1002"/>
      <c r="AE27" s="1003"/>
      <c r="AH27" s="67" t="str">
        <f t="shared" ref="AH27" si="6">IF(I26="","",DATEDIF(I26,$AH$4,"Y"))</f>
        <v/>
      </c>
    </row>
    <row r="28" spans="1:34" s="40" customFormat="1" ht="24.65" customHeight="1" x14ac:dyDescent="0.2">
      <c r="A28" s="1019">
        <v>9</v>
      </c>
      <c r="B28" s="1031" t="s">
        <v>320</v>
      </c>
      <c r="C28" s="1021"/>
      <c r="D28" s="1022"/>
      <c r="E28" s="1022"/>
      <c r="F28" s="1022"/>
      <c r="G28" s="1023"/>
      <c r="H28" s="1027"/>
      <c r="I28" s="929"/>
      <c r="J28" s="930"/>
      <c r="K28" s="930"/>
      <c r="L28" s="931"/>
      <c r="M28" s="863"/>
      <c r="N28" s="864"/>
      <c r="O28" s="864"/>
      <c r="P28" s="864"/>
      <c r="Q28" s="864"/>
      <c r="R28" s="864"/>
      <c r="S28" s="864"/>
      <c r="T28" s="864"/>
      <c r="U28" s="865"/>
      <c r="V28" s="1029" t="s">
        <v>133</v>
      </c>
      <c r="W28" s="1030"/>
      <c r="X28" s="997"/>
      <c r="Y28" s="997"/>
      <c r="Z28" s="997"/>
      <c r="AA28" s="997"/>
      <c r="AB28" s="997"/>
      <c r="AC28" s="997"/>
      <c r="AD28" s="997"/>
      <c r="AE28" s="998"/>
    </row>
    <row r="29" spans="1:34" s="40" customFormat="1" ht="24.65" customHeight="1" x14ac:dyDescent="0.2">
      <c r="A29" s="1020"/>
      <c r="B29" s="1032"/>
      <c r="C29" s="1024"/>
      <c r="D29" s="1025"/>
      <c r="E29" s="1025"/>
      <c r="F29" s="1025"/>
      <c r="G29" s="1026"/>
      <c r="H29" s="1028"/>
      <c r="I29" s="999" t="str">
        <f>IF(I28="","",AH29)</f>
        <v/>
      </c>
      <c r="J29" s="1000"/>
      <c r="K29" s="1000"/>
      <c r="L29" s="246" t="s">
        <v>2</v>
      </c>
      <c r="M29" s="850"/>
      <c r="N29" s="851"/>
      <c r="O29" s="851"/>
      <c r="P29" s="851"/>
      <c r="Q29" s="851"/>
      <c r="R29" s="851"/>
      <c r="S29" s="851"/>
      <c r="T29" s="851"/>
      <c r="U29" s="852"/>
      <c r="V29" s="1001" t="s">
        <v>658</v>
      </c>
      <c r="W29" s="1002"/>
      <c r="X29" s="1002"/>
      <c r="Y29" s="1002"/>
      <c r="Z29" s="1002"/>
      <c r="AA29" s="1002"/>
      <c r="AB29" s="1002"/>
      <c r="AC29" s="1002"/>
      <c r="AD29" s="1002"/>
      <c r="AE29" s="1003"/>
      <c r="AH29" s="67" t="str">
        <f t="shared" ref="AH29" si="7">IF(I28="","",DATEDIF(I28,$AH$4,"Y"))</f>
        <v/>
      </c>
    </row>
    <row r="30" spans="1:34" s="40" customFormat="1" ht="24.65" customHeight="1" x14ac:dyDescent="0.2">
      <c r="A30" s="1019">
        <v>10</v>
      </c>
      <c r="B30" s="1032"/>
      <c r="C30" s="1021"/>
      <c r="D30" s="1022"/>
      <c r="E30" s="1022"/>
      <c r="F30" s="1022"/>
      <c r="G30" s="1023"/>
      <c r="H30" s="1027"/>
      <c r="I30" s="929"/>
      <c r="J30" s="930"/>
      <c r="K30" s="930"/>
      <c r="L30" s="931"/>
      <c r="M30" s="863"/>
      <c r="N30" s="864"/>
      <c r="O30" s="864"/>
      <c r="P30" s="864"/>
      <c r="Q30" s="864"/>
      <c r="R30" s="864"/>
      <c r="S30" s="864"/>
      <c r="T30" s="864"/>
      <c r="U30" s="865"/>
      <c r="V30" s="1029" t="s">
        <v>133</v>
      </c>
      <c r="W30" s="1030"/>
      <c r="X30" s="997"/>
      <c r="Y30" s="997"/>
      <c r="Z30" s="997"/>
      <c r="AA30" s="997"/>
      <c r="AB30" s="997"/>
      <c r="AC30" s="997"/>
      <c r="AD30" s="997"/>
      <c r="AE30" s="998"/>
    </row>
    <row r="31" spans="1:34" s="40" customFormat="1" ht="24.65" customHeight="1" x14ac:dyDescent="0.2">
      <c r="A31" s="1020"/>
      <c r="B31" s="1033"/>
      <c r="C31" s="1024"/>
      <c r="D31" s="1025"/>
      <c r="E31" s="1025"/>
      <c r="F31" s="1025"/>
      <c r="G31" s="1026"/>
      <c r="H31" s="1028"/>
      <c r="I31" s="999" t="str">
        <f>IF(I30="","",AH31)</f>
        <v/>
      </c>
      <c r="J31" s="1000"/>
      <c r="K31" s="1000"/>
      <c r="L31" s="246" t="s">
        <v>2</v>
      </c>
      <c r="M31" s="850"/>
      <c r="N31" s="851"/>
      <c r="O31" s="851"/>
      <c r="P31" s="851"/>
      <c r="Q31" s="851"/>
      <c r="R31" s="851"/>
      <c r="S31" s="851"/>
      <c r="T31" s="851"/>
      <c r="U31" s="852"/>
      <c r="V31" s="1001" t="s">
        <v>658</v>
      </c>
      <c r="W31" s="1002"/>
      <c r="X31" s="1002"/>
      <c r="Y31" s="1002"/>
      <c r="Z31" s="1002"/>
      <c r="AA31" s="1002"/>
      <c r="AB31" s="1002"/>
      <c r="AC31" s="1002"/>
      <c r="AD31" s="1002"/>
      <c r="AE31" s="1003"/>
      <c r="AH31" s="67" t="str">
        <f t="shared" ref="AH31" si="8">IF(I30="","",DATEDIF(I30,$AH$4,"Y"))</f>
        <v/>
      </c>
    </row>
    <row r="32" spans="1:34" s="40" customFormat="1" ht="13.5" customHeight="1" x14ac:dyDescent="0.2">
      <c r="A32" s="35" t="s">
        <v>253</v>
      </c>
      <c r="C32" s="35"/>
      <c r="E32" s="35"/>
      <c r="F32" s="35"/>
      <c r="G32" s="35"/>
      <c r="H32" s="35"/>
      <c r="I32" s="35"/>
      <c r="J32" s="35"/>
      <c r="K32" s="35"/>
      <c r="L32" s="35"/>
      <c r="M32" s="35"/>
      <c r="N32" s="35"/>
      <c r="O32" s="35"/>
      <c r="P32" s="35"/>
      <c r="Q32" s="35"/>
      <c r="R32" s="35"/>
      <c r="S32" s="35"/>
      <c r="T32" s="35"/>
      <c r="U32" s="35"/>
      <c r="V32" s="35"/>
      <c r="W32" s="1004" t="s">
        <v>567</v>
      </c>
      <c r="X32" s="1005"/>
      <c r="Y32" s="1005"/>
      <c r="Z32" s="1005"/>
      <c r="AA32" s="1005"/>
      <c r="AB32" s="1006"/>
      <c r="AC32" s="1013"/>
      <c r="AD32" s="1013"/>
      <c r="AE32" s="1016" t="s">
        <v>352</v>
      </c>
      <c r="AF32" s="38"/>
    </row>
    <row r="33" spans="1:32" s="40" customFormat="1" x14ac:dyDescent="0.2">
      <c r="A33" s="35"/>
      <c r="B33" s="38" t="s">
        <v>322</v>
      </c>
      <c r="C33" s="38"/>
      <c r="D33" s="38"/>
      <c r="E33" s="38"/>
      <c r="F33" s="38"/>
      <c r="G33" s="38"/>
      <c r="H33" s="38"/>
      <c r="I33" s="38"/>
      <c r="J33" s="38"/>
      <c r="K33" s="38"/>
      <c r="L33" s="38"/>
      <c r="M33" s="38"/>
      <c r="N33" s="38"/>
      <c r="O33" s="38"/>
      <c r="P33" s="38"/>
      <c r="Q33" s="38"/>
      <c r="R33" s="38"/>
      <c r="S33" s="38"/>
      <c r="T33" s="38"/>
      <c r="U33" s="38"/>
      <c r="V33" s="38"/>
      <c r="W33" s="1007"/>
      <c r="X33" s="1008"/>
      <c r="Y33" s="1008"/>
      <c r="Z33" s="1008"/>
      <c r="AA33" s="1008"/>
      <c r="AB33" s="1009"/>
      <c r="AC33" s="1014"/>
      <c r="AD33" s="1014"/>
      <c r="AE33" s="1017"/>
      <c r="AF33" s="38"/>
    </row>
    <row r="34" spans="1:32" s="40" customFormat="1" x14ac:dyDescent="0.2">
      <c r="A34" s="35"/>
      <c r="B34" s="38" t="s">
        <v>533</v>
      </c>
      <c r="C34" s="38"/>
      <c r="D34" s="38"/>
      <c r="E34" s="38"/>
      <c r="F34" s="38"/>
      <c r="G34" s="38"/>
      <c r="H34" s="38"/>
      <c r="I34" s="38"/>
      <c r="J34" s="38"/>
      <c r="K34" s="38"/>
      <c r="L34" s="38"/>
      <c r="M34" s="38"/>
      <c r="N34" s="38"/>
      <c r="O34" s="38"/>
      <c r="P34" s="38"/>
      <c r="Q34" s="38"/>
      <c r="R34" s="38"/>
      <c r="S34" s="38"/>
      <c r="T34" s="38"/>
      <c r="U34" s="38"/>
      <c r="V34" s="38"/>
      <c r="W34" s="1010"/>
      <c r="X34" s="1011"/>
      <c r="Y34" s="1011"/>
      <c r="Z34" s="1011"/>
      <c r="AA34" s="1011"/>
      <c r="AB34" s="1012"/>
      <c r="AC34" s="1015"/>
      <c r="AD34" s="1015"/>
      <c r="AE34" s="1018"/>
      <c r="AF34" s="38"/>
    </row>
    <row r="35" spans="1:32" s="40" customFormat="1" x14ac:dyDescent="0.2">
      <c r="A35" s="35"/>
      <c r="B35" s="38" t="s">
        <v>588</v>
      </c>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spans="1:32" s="40" customFormat="1" x14ac:dyDescent="0.2">
      <c r="A36" s="35"/>
      <c r="B36" s="38" t="s">
        <v>693</v>
      </c>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row>
    <row r="37" spans="1:32" s="40" customFormat="1" x14ac:dyDescent="0.2">
      <c r="A37" s="35"/>
      <c r="B37" s="38" t="s">
        <v>383</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8"/>
    </row>
    <row r="38" spans="1:32" s="40" customFormat="1" x14ac:dyDescent="0.2">
      <c r="A38" s="35"/>
      <c r="B38" s="38" t="s">
        <v>395</v>
      </c>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8"/>
    </row>
    <row r="39" spans="1:32" s="40" customFormat="1" x14ac:dyDescent="0.2">
      <c r="A39" s="35"/>
      <c r="B39" s="38" t="s">
        <v>404</v>
      </c>
      <c r="C39" s="35"/>
      <c r="D39" s="35"/>
      <c r="E39" s="35"/>
      <c r="F39" s="35"/>
      <c r="G39" s="35"/>
      <c r="H39" s="35"/>
      <c r="I39" s="35"/>
      <c r="J39" s="35"/>
      <c r="K39" s="35"/>
      <c r="L39" s="35"/>
      <c r="M39" s="35"/>
      <c r="N39" s="35"/>
      <c r="O39" s="35"/>
      <c r="P39" s="35"/>
      <c r="Q39" s="35"/>
      <c r="R39" s="35"/>
      <c r="S39" s="35"/>
      <c r="T39" s="35"/>
      <c r="U39" s="35"/>
      <c r="V39" s="35"/>
      <c r="W39" s="35"/>
      <c r="X39" s="35"/>
      <c r="Y39" s="35"/>
      <c r="Z39" s="35"/>
      <c r="AA39" s="35"/>
      <c r="AB39" s="35"/>
      <c r="AC39" s="35"/>
      <c r="AD39" s="35"/>
      <c r="AE39" s="35"/>
      <c r="AF39" s="38"/>
    </row>
    <row r="40" spans="1:32" s="40" customFormat="1" x14ac:dyDescent="0.2">
      <c r="A40" s="35"/>
      <c r="B40" s="38"/>
      <c r="C40" s="35"/>
      <c r="D40" s="35"/>
      <c r="E40" s="35"/>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8"/>
    </row>
    <row r="41" spans="1:32" s="40" customFormat="1" x14ac:dyDescent="0.2">
      <c r="A41" s="35"/>
      <c r="B41" s="38"/>
      <c r="C41" s="35"/>
      <c r="D41" s="35"/>
      <c r="E41" s="38" t="s">
        <v>239</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8"/>
    </row>
    <row r="42" spans="1:32" s="40" customFormat="1" ht="7.5" customHeight="1" x14ac:dyDescent="0.2">
      <c r="A42" s="35"/>
      <c r="B42" s="35"/>
      <c r="C42" s="35"/>
      <c r="D42" s="35"/>
      <c r="E42" s="38"/>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8"/>
    </row>
    <row r="43" spans="1:32" s="40" customFormat="1" ht="20.25" customHeight="1" x14ac:dyDescent="0.2">
      <c r="A43" s="38"/>
      <c r="B43" s="38"/>
      <c r="C43" s="38"/>
      <c r="E43" s="48" t="s">
        <v>238</v>
      </c>
      <c r="F43" s="35"/>
      <c r="G43" s="35"/>
      <c r="H43" s="35"/>
      <c r="I43" s="35"/>
      <c r="J43" s="35"/>
      <c r="K43" s="35"/>
      <c r="L43" s="35"/>
      <c r="M43" s="38"/>
      <c r="N43" s="38"/>
      <c r="O43" s="38"/>
      <c r="P43" s="38"/>
      <c r="Q43" s="38"/>
      <c r="R43" s="38"/>
      <c r="S43" s="38"/>
      <c r="T43" s="38"/>
      <c r="U43" s="38"/>
      <c r="V43" s="38"/>
      <c r="W43" s="38"/>
      <c r="X43" s="38"/>
      <c r="Y43" s="38"/>
      <c r="Z43" s="38"/>
      <c r="AA43" s="38"/>
      <c r="AB43" s="38"/>
      <c r="AC43" s="38"/>
      <c r="AD43" s="38"/>
      <c r="AE43" s="35"/>
      <c r="AF43" s="38"/>
    </row>
    <row r="44" spans="1:32" s="40" customFormat="1" x14ac:dyDescent="0.2">
      <c r="A44" s="556" t="s">
        <v>126</v>
      </c>
      <c r="B44" s="557"/>
      <c r="C44" s="558"/>
      <c r="D44" s="38"/>
      <c r="E44" s="38" t="s">
        <v>748</v>
      </c>
      <c r="H44" s="38"/>
      <c r="I44" s="38"/>
      <c r="J44" s="38"/>
      <c r="K44" s="38"/>
      <c r="L44" s="38"/>
      <c r="M44" s="38"/>
      <c r="N44" s="38"/>
      <c r="O44" s="38"/>
      <c r="P44" s="38"/>
      <c r="Q44" s="38"/>
      <c r="R44" s="38"/>
      <c r="S44" s="38"/>
      <c r="T44" s="38"/>
      <c r="U44" s="38"/>
      <c r="V44" s="38"/>
      <c r="W44" s="38"/>
      <c r="X44" s="956" t="s">
        <v>785</v>
      </c>
      <c r="Y44" s="956"/>
      <c r="Z44" s="230"/>
      <c r="AA44" s="129" t="s">
        <v>175</v>
      </c>
      <c r="AB44" s="230"/>
      <c r="AC44" s="38" t="s">
        <v>176</v>
      </c>
      <c r="AD44" s="38"/>
      <c r="AE44" s="35"/>
      <c r="AF44" s="38"/>
    </row>
    <row r="45" spans="1:32" s="40" customFormat="1" ht="5.25" customHeight="1" x14ac:dyDescent="0.2">
      <c r="A45" s="987"/>
      <c r="B45" s="988"/>
      <c r="C45" s="989"/>
      <c r="D45" s="38"/>
      <c r="E45" s="38"/>
      <c r="F45" s="38"/>
      <c r="H45" s="38"/>
      <c r="I45" s="38"/>
      <c r="J45" s="35"/>
      <c r="K45" s="38"/>
      <c r="L45" s="38"/>
      <c r="M45" s="38"/>
      <c r="N45" s="38"/>
      <c r="O45" s="38"/>
      <c r="P45" s="38"/>
      <c r="Q45" s="38"/>
      <c r="R45" s="38"/>
      <c r="S45" s="38"/>
      <c r="T45" s="38"/>
      <c r="U45" s="38"/>
      <c r="V45" s="38"/>
      <c r="W45" s="38"/>
      <c r="X45" s="38"/>
      <c r="Y45" s="38"/>
      <c r="Z45" s="38"/>
      <c r="AA45" s="38"/>
      <c r="AB45" s="38"/>
      <c r="AC45" s="38"/>
      <c r="AD45" s="38"/>
      <c r="AE45" s="35"/>
      <c r="AF45" s="38"/>
    </row>
    <row r="46" spans="1:32" s="40" customFormat="1" ht="20.25" customHeight="1" x14ac:dyDescent="0.2">
      <c r="A46" s="990"/>
      <c r="B46" s="991"/>
      <c r="C46" s="992"/>
      <c r="D46" s="38"/>
      <c r="E46" s="35"/>
      <c r="F46" s="35"/>
      <c r="G46" s="38"/>
      <c r="H46" s="38"/>
      <c r="I46" s="35"/>
      <c r="J46" s="35"/>
      <c r="K46" s="35"/>
      <c r="L46" s="35"/>
      <c r="M46" s="35"/>
      <c r="N46" s="35"/>
      <c r="O46" s="35"/>
      <c r="P46" s="35"/>
      <c r="Q46" s="35"/>
      <c r="R46" s="35"/>
      <c r="S46" s="35"/>
      <c r="T46" s="35"/>
      <c r="U46" s="35"/>
      <c r="V46" s="35"/>
      <c r="W46" s="38"/>
      <c r="X46" s="38"/>
      <c r="Y46" s="35"/>
      <c r="Z46" s="35"/>
      <c r="AA46" s="35"/>
      <c r="AB46" s="35"/>
      <c r="AC46" s="35"/>
      <c r="AD46" s="35"/>
      <c r="AE46" s="35"/>
      <c r="AF46" s="38"/>
    </row>
    <row r="47" spans="1:32" s="40" customFormat="1" ht="30" customHeight="1" x14ac:dyDescent="0.2">
      <c r="A47" s="993"/>
      <c r="B47" s="994"/>
      <c r="C47" s="995"/>
      <c r="D47" s="996" t="s">
        <v>442</v>
      </c>
      <c r="E47" s="935"/>
      <c r="F47" s="935"/>
      <c r="G47" s="935"/>
      <c r="H47" s="935"/>
      <c r="I47" s="935"/>
      <c r="J47" s="955" t="s">
        <v>741</v>
      </c>
      <c r="K47" s="955"/>
      <c r="L47" s="955"/>
      <c r="M47" s="955"/>
      <c r="N47" s="955"/>
      <c r="O47" s="955"/>
      <c r="P47" s="955"/>
      <c r="Q47" s="955"/>
      <c r="R47" s="955"/>
      <c r="S47" s="955"/>
      <c r="T47" s="935" t="s">
        <v>442</v>
      </c>
      <c r="U47" s="935"/>
      <c r="V47" s="935"/>
      <c r="W47" s="935"/>
      <c r="X47" s="935"/>
      <c r="Y47" s="935"/>
      <c r="Z47" s="935"/>
      <c r="AA47" s="935"/>
      <c r="AB47" s="935"/>
      <c r="AC47" s="935"/>
      <c r="AD47" s="35" t="s">
        <v>125</v>
      </c>
      <c r="AE47" s="35"/>
      <c r="AF47" s="38"/>
    </row>
    <row r="48" spans="1:32" s="40" customFormat="1" x14ac:dyDescent="0.2">
      <c r="A48" s="35"/>
      <c r="B48" s="35"/>
      <c r="C48" s="38"/>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8"/>
    </row>
    <row r="49" spans="1:32" s="40" customFormat="1" x14ac:dyDescent="0.2">
      <c r="A49" s="35"/>
      <c r="B49" s="35"/>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8"/>
    </row>
    <row r="50" spans="1:32" s="40" customFormat="1" x14ac:dyDescent="0.2">
      <c r="A50" s="35"/>
      <c r="B50" s="35"/>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8"/>
    </row>
    <row r="51" spans="1:32" s="37" customFormat="1" x14ac:dyDescent="0.2">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34"/>
    </row>
    <row r="52" spans="1:32" s="37" customFormat="1" x14ac:dyDescent="0.2">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34"/>
    </row>
    <row r="53" spans="1:32" s="36" customFormat="1" x14ac:dyDescent="0.2">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row>
    <row r="54" spans="1:32" s="36" customFormat="1" x14ac:dyDescent="0.2">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row r="55" spans="1:32" s="36" customFormat="1" x14ac:dyDescent="0.2">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row>
    <row r="56" spans="1:32" s="36" customFormat="1" x14ac:dyDescent="0.2">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row>
    <row r="57" spans="1:32" s="36" customFormat="1" x14ac:dyDescent="0.2">
      <c r="A57" s="6"/>
      <c r="B57" s="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row>
    <row r="58" spans="1:32" s="36" customFormat="1" x14ac:dyDescent="0.2">
      <c r="A58" s="6"/>
      <c r="B58" s="6"/>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row>
    <row r="59" spans="1:32" s="36" customFormat="1" x14ac:dyDescent="0.2">
      <c r="A59" s="6"/>
      <c r="B59" s="6"/>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row>
    <row r="60" spans="1:32" s="36" customFormat="1" x14ac:dyDescent="0.2">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row>
    <row r="64" spans="1:32" s="26" customFormat="1" x14ac:dyDescent="0.2">
      <c r="A64"/>
      <c r="B64"/>
      <c r="C64"/>
      <c r="D64"/>
      <c r="E64"/>
      <c r="F64"/>
      <c r="G64"/>
      <c r="H64"/>
      <c r="I64"/>
      <c r="J64"/>
      <c r="K64"/>
      <c r="L64"/>
      <c r="M64"/>
      <c r="N64"/>
      <c r="O64"/>
      <c r="P64"/>
      <c r="Q64"/>
      <c r="R64"/>
      <c r="S64"/>
      <c r="T64"/>
      <c r="U64"/>
      <c r="V64"/>
      <c r="W64"/>
      <c r="X64"/>
      <c r="Y64"/>
      <c r="Z64"/>
      <c r="AA64"/>
      <c r="AB64"/>
      <c r="AC64"/>
      <c r="AD64"/>
      <c r="AE64"/>
      <c r="AF64" s="2"/>
    </row>
    <row r="65" spans="1:32" s="26" customFormat="1" x14ac:dyDescent="0.2">
      <c r="A65"/>
      <c r="B65"/>
      <c r="C65"/>
      <c r="D65"/>
      <c r="E65"/>
      <c r="F65"/>
      <c r="G65"/>
      <c r="H65"/>
      <c r="I65"/>
      <c r="J65"/>
      <c r="K65"/>
      <c r="L65"/>
      <c r="M65"/>
      <c r="N65"/>
      <c r="O65"/>
      <c r="P65"/>
      <c r="Q65"/>
      <c r="R65"/>
      <c r="S65"/>
      <c r="T65"/>
      <c r="U65"/>
      <c r="V65"/>
      <c r="W65"/>
      <c r="X65"/>
      <c r="Y65"/>
      <c r="Z65"/>
      <c r="AA65"/>
      <c r="AB65"/>
      <c r="AC65"/>
      <c r="AD65"/>
      <c r="AE65"/>
      <c r="AF65" s="2"/>
    </row>
    <row r="66" spans="1:32" s="30" customFormat="1" x14ac:dyDescent="0.2">
      <c r="A66"/>
      <c r="B66"/>
      <c r="C66"/>
      <c r="D66"/>
      <c r="E66"/>
      <c r="F66"/>
      <c r="G66"/>
      <c r="H66"/>
      <c r="I66"/>
      <c r="J66"/>
      <c r="K66"/>
      <c r="L66"/>
      <c r="M66"/>
      <c r="N66"/>
      <c r="O66"/>
      <c r="P66"/>
      <c r="Q66"/>
      <c r="R66"/>
      <c r="S66"/>
      <c r="T66"/>
      <c r="U66"/>
      <c r="V66"/>
      <c r="W66"/>
      <c r="X66"/>
      <c r="Y66"/>
      <c r="Z66"/>
      <c r="AA66"/>
      <c r="AB66"/>
      <c r="AC66"/>
      <c r="AD66"/>
      <c r="AE66"/>
      <c r="AF66" s="24"/>
    </row>
    <row r="67" spans="1:32" s="26" customFormat="1" x14ac:dyDescent="0.2">
      <c r="A67"/>
      <c r="B67"/>
      <c r="C67"/>
      <c r="D67"/>
      <c r="E67"/>
      <c r="F67"/>
      <c r="G67"/>
      <c r="H67"/>
      <c r="I67"/>
      <c r="J67"/>
      <c r="K67"/>
      <c r="L67"/>
      <c r="M67"/>
      <c r="N67"/>
      <c r="O67"/>
      <c r="P67"/>
      <c r="Q67"/>
      <c r="R67"/>
      <c r="S67"/>
      <c r="T67"/>
      <c r="U67"/>
      <c r="V67"/>
      <c r="W67"/>
      <c r="X67"/>
      <c r="Y67"/>
      <c r="Z67"/>
      <c r="AA67"/>
      <c r="AB67"/>
      <c r="AC67"/>
      <c r="AD67"/>
      <c r="AE67"/>
      <c r="AF67" s="2"/>
    </row>
    <row r="68" spans="1:32" s="26" customFormat="1" x14ac:dyDescent="0.2">
      <c r="A68"/>
      <c r="B68"/>
      <c r="C68"/>
      <c r="D68"/>
      <c r="E68"/>
      <c r="F68"/>
      <c r="G68"/>
      <c r="H68"/>
      <c r="I68"/>
      <c r="J68"/>
      <c r="K68"/>
      <c r="L68"/>
      <c r="M68"/>
      <c r="N68"/>
      <c r="O68"/>
      <c r="P68"/>
      <c r="Q68"/>
      <c r="R68"/>
      <c r="S68"/>
      <c r="T68"/>
      <c r="U68"/>
      <c r="V68"/>
      <c r="W68"/>
      <c r="X68"/>
      <c r="Y68"/>
      <c r="Z68"/>
      <c r="AA68"/>
      <c r="AB68"/>
      <c r="AC68"/>
      <c r="AD68"/>
      <c r="AE68"/>
      <c r="AF68" s="2"/>
    </row>
    <row r="69" spans="1:32" s="26" customFormat="1" x14ac:dyDescent="0.2">
      <c r="A69"/>
      <c r="B69"/>
      <c r="C69"/>
      <c r="D69"/>
      <c r="E69"/>
      <c r="F69"/>
      <c r="G69"/>
      <c r="H69"/>
      <c r="I69"/>
      <c r="J69"/>
      <c r="K69"/>
      <c r="L69"/>
      <c r="M69"/>
      <c r="N69"/>
      <c r="O69"/>
      <c r="P69"/>
      <c r="Q69"/>
      <c r="R69"/>
      <c r="S69"/>
      <c r="T69"/>
      <c r="U69"/>
      <c r="V69"/>
      <c r="W69"/>
      <c r="X69"/>
      <c r="Y69"/>
      <c r="Z69"/>
      <c r="AA69"/>
      <c r="AB69"/>
      <c r="AC69"/>
      <c r="AD69"/>
      <c r="AE69"/>
      <c r="AF69" s="2"/>
    </row>
    <row r="70" spans="1:32" s="26" customFormat="1" x14ac:dyDescent="0.2">
      <c r="A70"/>
      <c r="B70"/>
      <c r="C70"/>
      <c r="D70"/>
      <c r="E70"/>
      <c r="F70"/>
      <c r="G70"/>
      <c r="H70"/>
      <c r="I70"/>
      <c r="J70"/>
      <c r="K70"/>
      <c r="L70"/>
      <c r="M70"/>
      <c r="N70"/>
      <c r="O70"/>
      <c r="P70"/>
      <c r="Q70"/>
      <c r="R70"/>
      <c r="S70"/>
      <c r="T70"/>
      <c r="U70"/>
      <c r="V70"/>
      <c r="W70"/>
      <c r="X70"/>
      <c r="Y70"/>
      <c r="Z70"/>
      <c r="AA70"/>
      <c r="AB70"/>
      <c r="AC70"/>
      <c r="AD70"/>
      <c r="AE70"/>
      <c r="AF70" s="2"/>
    </row>
    <row r="71" spans="1:32" s="26" customFormat="1" x14ac:dyDescent="0.2">
      <c r="A71"/>
      <c r="B71"/>
      <c r="C71"/>
      <c r="D71"/>
      <c r="E71"/>
      <c r="F71"/>
      <c r="G71"/>
      <c r="H71"/>
      <c r="I71"/>
      <c r="J71"/>
      <c r="K71"/>
      <c r="L71"/>
      <c r="M71"/>
      <c r="N71"/>
      <c r="O71"/>
      <c r="P71"/>
      <c r="Q71"/>
      <c r="R71"/>
      <c r="S71"/>
      <c r="T71"/>
      <c r="U71"/>
      <c r="V71"/>
      <c r="W71"/>
      <c r="X71"/>
      <c r="Y71"/>
      <c r="Z71"/>
      <c r="AA71"/>
      <c r="AB71"/>
      <c r="AC71"/>
      <c r="AD71"/>
      <c r="AE71"/>
      <c r="AF71" s="2"/>
    </row>
    <row r="72" spans="1:32" s="26" customFormat="1" x14ac:dyDescent="0.2">
      <c r="A72"/>
      <c r="B72"/>
      <c r="C72"/>
      <c r="D72"/>
      <c r="E72"/>
      <c r="F72"/>
      <c r="G72"/>
      <c r="H72"/>
      <c r="I72"/>
      <c r="J72"/>
      <c r="K72"/>
      <c r="L72"/>
      <c r="M72"/>
      <c r="N72"/>
      <c r="O72"/>
      <c r="P72"/>
      <c r="Q72"/>
      <c r="R72"/>
      <c r="S72"/>
      <c r="T72"/>
      <c r="U72"/>
      <c r="V72"/>
      <c r="W72"/>
      <c r="X72"/>
      <c r="Y72"/>
      <c r="Z72"/>
      <c r="AA72"/>
      <c r="AB72"/>
      <c r="AC72"/>
      <c r="AD72"/>
      <c r="AE72"/>
      <c r="AF72" s="2"/>
    </row>
    <row r="73" spans="1:32" s="26" customFormat="1" x14ac:dyDescent="0.2">
      <c r="A73"/>
      <c r="B73"/>
      <c r="C73"/>
      <c r="D73"/>
      <c r="E73"/>
      <c r="F73"/>
      <c r="G73"/>
      <c r="H73"/>
      <c r="I73"/>
      <c r="J73"/>
      <c r="K73"/>
      <c r="L73"/>
      <c r="M73"/>
      <c r="N73"/>
      <c r="O73"/>
      <c r="P73"/>
      <c r="Q73"/>
      <c r="R73"/>
      <c r="S73"/>
      <c r="T73"/>
      <c r="U73"/>
      <c r="V73"/>
      <c r="W73"/>
      <c r="X73"/>
      <c r="Y73"/>
      <c r="Z73"/>
      <c r="AA73"/>
      <c r="AB73"/>
      <c r="AC73"/>
      <c r="AD73"/>
      <c r="AE73"/>
      <c r="AF73" s="2"/>
    </row>
    <row r="74" spans="1:32" s="26" customFormat="1" x14ac:dyDescent="0.2">
      <c r="A74"/>
      <c r="B74"/>
      <c r="C74"/>
      <c r="D74"/>
      <c r="E74"/>
      <c r="F74"/>
      <c r="G74"/>
      <c r="H74"/>
      <c r="I74"/>
      <c r="J74"/>
      <c r="K74"/>
      <c r="L74"/>
      <c r="M74"/>
      <c r="N74"/>
      <c r="O74"/>
      <c r="P74"/>
      <c r="Q74"/>
      <c r="R74"/>
      <c r="S74"/>
      <c r="T74"/>
      <c r="U74"/>
      <c r="V74"/>
      <c r="W74"/>
      <c r="X74"/>
      <c r="Y74"/>
      <c r="Z74"/>
      <c r="AA74"/>
      <c r="AB74"/>
      <c r="AC74"/>
      <c r="AD74"/>
      <c r="AE74"/>
      <c r="AF74" s="2"/>
    </row>
    <row r="75" spans="1:32" s="26" customFormat="1" x14ac:dyDescent="0.2">
      <c r="A75"/>
      <c r="B75"/>
      <c r="C75"/>
      <c r="D75"/>
      <c r="E75"/>
      <c r="F75"/>
      <c r="G75"/>
      <c r="H75"/>
      <c r="I75"/>
      <c r="J75"/>
      <c r="K75"/>
      <c r="L75"/>
      <c r="M75"/>
      <c r="N75"/>
      <c r="O75"/>
      <c r="P75"/>
      <c r="Q75"/>
      <c r="R75"/>
      <c r="S75"/>
      <c r="T75"/>
      <c r="U75"/>
      <c r="V75"/>
      <c r="W75"/>
      <c r="X75"/>
      <c r="Y75"/>
      <c r="Z75"/>
      <c r="AA75"/>
      <c r="AB75"/>
      <c r="AC75"/>
      <c r="AD75"/>
      <c r="AE75"/>
      <c r="AF75" s="2"/>
    </row>
    <row r="76" spans="1:32" s="26" customFormat="1" x14ac:dyDescent="0.2">
      <c r="A76"/>
      <c r="B76"/>
      <c r="C76"/>
      <c r="D76"/>
      <c r="E76"/>
      <c r="F76"/>
      <c r="G76"/>
      <c r="H76"/>
      <c r="I76"/>
      <c r="J76"/>
      <c r="K76"/>
      <c r="L76"/>
      <c r="M76"/>
      <c r="N76"/>
      <c r="O76"/>
      <c r="P76"/>
      <c r="Q76"/>
      <c r="R76"/>
      <c r="S76"/>
      <c r="T76"/>
      <c r="U76"/>
      <c r="V76"/>
      <c r="W76"/>
      <c r="X76"/>
      <c r="Y76"/>
      <c r="Z76"/>
      <c r="AA76"/>
      <c r="AB76"/>
      <c r="AC76"/>
      <c r="AD76"/>
      <c r="AE76"/>
      <c r="AF76" s="2"/>
    </row>
    <row r="77" spans="1:32" s="26" customFormat="1" x14ac:dyDescent="0.2">
      <c r="A77"/>
      <c r="B77"/>
      <c r="C77"/>
      <c r="D77"/>
      <c r="E77"/>
      <c r="F77"/>
      <c r="G77"/>
      <c r="H77"/>
      <c r="I77"/>
      <c r="J77"/>
      <c r="K77"/>
      <c r="L77"/>
      <c r="M77"/>
      <c r="N77"/>
      <c r="O77"/>
      <c r="P77"/>
      <c r="Q77"/>
      <c r="R77"/>
      <c r="S77"/>
      <c r="T77"/>
      <c r="U77"/>
      <c r="V77"/>
      <c r="W77"/>
      <c r="X77"/>
      <c r="Y77"/>
      <c r="Z77"/>
      <c r="AA77"/>
      <c r="AB77"/>
      <c r="AC77"/>
      <c r="AD77"/>
      <c r="AE77"/>
      <c r="AF77" s="2"/>
    </row>
    <row r="78" spans="1:32" s="26" customFormat="1" x14ac:dyDescent="0.2">
      <c r="A78"/>
      <c r="B78"/>
      <c r="C78"/>
      <c r="D78"/>
      <c r="E78"/>
      <c r="F78"/>
      <c r="G78"/>
      <c r="H78"/>
      <c r="I78"/>
      <c r="J78"/>
      <c r="K78"/>
      <c r="L78"/>
      <c r="M78"/>
      <c r="N78"/>
      <c r="O78"/>
      <c r="P78"/>
      <c r="Q78"/>
      <c r="R78"/>
      <c r="S78"/>
      <c r="T78"/>
      <c r="U78"/>
      <c r="V78"/>
      <c r="W78"/>
      <c r="X78"/>
      <c r="Y78"/>
      <c r="Z78"/>
      <c r="AA78"/>
      <c r="AB78"/>
      <c r="AC78"/>
      <c r="AD78"/>
      <c r="AE78"/>
      <c r="AF78" s="2"/>
    </row>
    <row r="79" spans="1:32" s="26" customFormat="1" x14ac:dyDescent="0.2">
      <c r="A79"/>
      <c r="B79"/>
      <c r="C79"/>
      <c r="D79"/>
      <c r="E79"/>
      <c r="F79"/>
      <c r="G79"/>
      <c r="H79"/>
      <c r="I79"/>
      <c r="J79"/>
      <c r="K79"/>
      <c r="L79"/>
      <c r="M79"/>
      <c r="N79"/>
      <c r="O79"/>
      <c r="P79"/>
      <c r="Q79"/>
      <c r="R79"/>
      <c r="S79"/>
      <c r="T79"/>
      <c r="U79"/>
      <c r="V79"/>
      <c r="W79"/>
      <c r="X79"/>
      <c r="Y79"/>
      <c r="Z79"/>
      <c r="AA79"/>
      <c r="AB79"/>
      <c r="AC79"/>
      <c r="AD79"/>
      <c r="AE79"/>
      <c r="AF79" s="2"/>
    </row>
    <row r="80" spans="1:32" s="26" customFormat="1" x14ac:dyDescent="0.2">
      <c r="A80"/>
      <c r="B80"/>
      <c r="C80"/>
      <c r="D80"/>
      <c r="E80"/>
      <c r="F80"/>
      <c r="G80"/>
      <c r="H80"/>
      <c r="I80"/>
      <c r="J80"/>
      <c r="K80"/>
      <c r="L80"/>
      <c r="M80"/>
      <c r="N80"/>
      <c r="O80"/>
      <c r="P80"/>
      <c r="Q80"/>
      <c r="R80"/>
      <c r="S80"/>
      <c r="T80"/>
      <c r="U80"/>
      <c r="V80"/>
      <c r="W80"/>
      <c r="X80"/>
      <c r="Y80"/>
      <c r="Z80"/>
      <c r="AA80"/>
      <c r="AB80"/>
      <c r="AC80"/>
      <c r="AD80"/>
      <c r="AE80"/>
      <c r="AF80" s="2"/>
    </row>
    <row r="81" spans="1:32" s="26" customFormat="1" x14ac:dyDescent="0.2">
      <c r="A81"/>
      <c r="B81"/>
      <c r="C81"/>
      <c r="D81"/>
      <c r="E81"/>
      <c r="F81"/>
      <c r="G81"/>
      <c r="H81"/>
      <c r="I81"/>
      <c r="J81"/>
      <c r="K81"/>
      <c r="L81"/>
      <c r="M81"/>
      <c r="N81"/>
      <c r="O81"/>
      <c r="P81"/>
      <c r="Q81"/>
      <c r="R81"/>
      <c r="S81"/>
      <c r="T81"/>
      <c r="U81"/>
      <c r="V81"/>
      <c r="W81"/>
      <c r="X81"/>
      <c r="Y81"/>
      <c r="Z81"/>
      <c r="AA81"/>
      <c r="AB81"/>
      <c r="AC81"/>
      <c r="AD81"/>
      <c r="AE81"/>
      <c r="AF81" s="2"/>
    </row>
    <row r="82" spans="1:32" s="26" customFormat="1" x14ac:dyDescent="0.2">
      <c r="A82"/>
      <c r="B82"/>
      <c r="C82"/>
      <c r="D82"/>
      <c r="E82"/>
      <c r="F82"/>
      <c r="G82"/>
      <c r="H82"/>
      <c r="I82"/>
      <c r="J82"/>
      <c r="K82"/>
      <c r="L82"/>
      <c r="M82"/>
      <c r="N82"/>
      <c r="O82"/>
      <c r="P82"/>
      <c r="Q82"/>
      <c r="R82"/>
      <c r="S82"/>
      <c r="T82"/>
      <c r="U82"/>
      <c r="V82"/>
      <c r="W82"/>
      <c r="X82"/>
      <c r="Y82"/>
      <c r="Z82"/>
      <c r="AA82"/>
      <c r="AB82"/>
      <c r="AC82"/>
      <c r="AD82"/>
      <c r="AE82"/>
      <c r="AF82" s="2"/>
    </row>
    <row r="83" spans="1:32" s="26" customFormat="1" x14ac:dyDescent="0.2">
      <c r="A83"/>
      <c r="B83"/>
      <c r="C83"/>
      <c r="D83"/>
      <c r="E83"/>
      <c r="F83"/>
      <c r="G83"/>
      <c r="H83"/>
      <c r="I83"/>
      <c r="J83"/>
      <c r="K83"/>
      <c r="L83"/>
      <c r="M83"/>
      <c r="N83"/>
      <c r="O83"/>
      <c r="P83"/>
      <c r="Q83"/>
      <c r="R83"/>
      <c r="S83"/>
      <c r="T83"/>
      <c r="U83"/>
      <c r="V83"/>
      <c r="W83"/>
      <c r="X83"/>
      <c r="Y83"/>
      <c r="Z83"/>
      <c r="AA83"/>
      <c r="AB83"/>
      <c r="AC83"/>
      <c r="AD83"/>
      <c r="AE83"/>
      <c r="AF83" s="2"/>
    </row>
    <row r="84" spans="1:32" s="26" customFormat="1" x14ac:dyDescent="0.2">
      <c r="A84"/>
      <c r="B84"/>
      <c r="C84"/>
      <c r="D84"/>
      <c r="E84"/>
      <c r="F84"/>
      <c r="G84"/>
      <c r="H84"/>
      <c r="I84"/>
      <c r="J84"/>
      <c r="K84"/>
      <c r="L84"/>
      <c r="M84"/>
      <c r="N84"/>
      <c r="O84"/>
      <c r="P84"/>
      <c r="Q84"/>
      <c r="R84"/>
      <c r="S84"/>
      <c r="T84"/>
      <c r="U84"/>
      <c r="V84"/>
      <c r="W84"/>
      <c r="X84"/>
      <c r="Y84"/>
      <c r="Z84"/>
      <c r="AA84"/>
      <c r="AB84"/>
      <c r="AC84"/>
      <c r="AD84"/>
      <c r="AE84"/>
      <c r="AF84" s="2"/>
    </row>
    <row r="85" spans="1:32" s="26" customFormat="1" x14ac:dyDescent="0.2">
      <c r="A85"/>
      <c r="B85"/>
      <c r="C85"/>
      <c r="D85"/>
      <c r="E85"/>
      <c r="F85"/>
      <c r="G85"/>
      <c r="H85"/>
      <c r="I85"/>
      <c r="J85"/>
      <c r="K85"/>
      <c r="L85"/>
      <c r="M85"/>
      <c r="N85"/>
      <c r="O85"/>
      <c r="P85"/>
      <c r="Q85"/>
      <c r="R85"/>
      <c r="S85"/>
      <c r="T85"/>
      <c r="U85"/>
      <c r="V85"/>
      <c r="W85"/>
      <c r="X85"/>
      <c r="Y85"/>
      <c r="Z85"/>
      <c r="AA85"/>
      <c r="AB85"/>
      <c r="AC85"/>
      <c r="AD85"/>
      <c r="AE85"/>
      <c r="AF85" s="2"/>
    </row>
    <row r="86" spans="1:32" s="26" customFormat="1" x14ac:dyDescent="0.2">
      <c r="A86"/>
      <c r="B86"/>
      <c r="C86"/>
      <c r="D86"/>
      <c r="E86"/>
      <c r="F86"/>
      <c r="G86"/>
      <c r="H86"/>
      <c r="I86"/>
      <c r="J86"/>
      <c r="K86"/>
      <c r="L86"/>
      <c r="M86"/>
      <c r="N86"/>
      <c r="O86"/>
      <c r="P86"/>
      <c r="Q86"/>
      <c r="R86"/>
      <c r="S86"/>
      <c r="T86"/>
      <c r="U86"/>
      <c r="V86"/>
      <c r="W86"/>
      <c r="X86"/>
      <c r="Y86"/>
      <c r="Z86"/>
      <c r="AA86"/>
      <c r="AB86"/>
      <c r="AC86"/>
      <c r="AD86"/>
      <c r="AE86"/>
      <c r="AF86" s="2"/>
    </row>
    <row r="87" spans="1:32" s="26" customFormat="1" x14ac:dyDescent="0.2">
      <c r="A87"/>
      <c r="B87"/>
      <c r="C87"/>
      <c r="D87"/>
      <c r="E87"/>
      <c r="F87"/>
      <c r="G87"/>
      <c r="H87"/>
      <c r="I87"/>
      <c r="J87"/>
      <c r="K87"/>
      <c r="L87"/>
      <c r="M87"/>
      <c r="N87"/>
      <c r="O87"/>
      <c r="P87"/>
      <c r="Q87"/>
      <c r="R87"/>
      <c r="S87"/>
      <c r="T87"/>
      <c r="U87"/>
      <c r="V87"/>
      <c r="W87"/>
      <c r="X87"/>
      <c r="Y87"/>
      <c r="Z87"/>
      <c r="AA87"/>
      <c r="AB87"/>
      <c r="AC87"/>
      <c r="AD87"/>
      <c r="AE87"/>
      <c r="AF87" s="2"/>
    </row>
    <row r="88" spans="1:32" s="26" customFormat="1" x14ac:dyDescent="0.2">
      <c r="A88"/>
      <c r="B88"/>
      <c r="C88"/>
      <c r="D88"/>
      <c r="E88"/>
      <c r="F88"/>
      <c r="G88"/>
      <c r="H88"/>
      <c r="I88"/>
      <c r="J88"/>
      <c r="K88"/>
      <c r="L88"/>
      <c r="M88"/>
      <c r="N88"/>
      <c r="O88"/>
      <c r="P88"/>
      <c r="Q88"/>
      <c r="R88"/>
      <c r="S88"/>
      <c r="T88"/>
      <c r="U88"/>
      <c r="V88"/>
      <c r="W88"/>
      <c r="X88"/>
      <c r="Y88"/>
      <c r="Z88"/>
      <c r="AA88"/>
      <c r="AB88"/>
      <c r="AC88"/>
      <c r="AD88"/>
      <c r="AE88"/>
      <c r="AF88" s="2"/>
    </row>
    <row r="89" spans="1:32" s="26" customFormat="1" x14ac:dyDescent="0.2">
      <c r="A89"/>
      <c r="B89"/>
      <c r="C89"/>
      <c r="D89"/>
      <c r="E89"/>
      <c r="F89"/>
      <c r="G89"/>
      <c r="H89"/>
      <c r="I89"/>
      <c r="J89"/>
      <c r="K89"/>
      <c r="L89"/>
      <c r="M89"/>
      <c r="N89"/>
      <c r="O89"/>
      <c r="P89"/>
      <c r="Q89"/>
      <c r="R89"/>
      <c r="S89"/>
      <c r="T89"/>
      <c r="U89"/>
      <c r="V89"/>
      <c r="W89"/>
      <c r="X89"/>
      <c r="Y89"/>
      <c r="Z89"/>
      <c r="AA89"/>
      <c r="AB89"/>
      <c r="AC89"/>
      <c r="AD89"/>
      <c r="AE89"/>
      <c r="AF89" s="2"/>
    </row>
    <row r="90" spans="1:32" s="26" customFormat="1" x14ac:dyDescent="0.2">
      <c r="A90"/>
      <c r="B90"/>
      <c r="C90"/>
      <c r="D90"/>
      <c r="E90"/>
      <c r="F90"/>
      <c r="G90"/>
      <c r="H90"/>
      <c r="I90"/>
      <c r="J90"/>
      <c r="K90"/>
      <c r="L90"/>
      <c r="M90"/>
      <c r="N90"/>
      <c r="O90"/>
      <c r="P90"/>
      <c r="Q90"/>
      <c r="R90"/>
      <c r="S90"/>
      <c r="T90"/>
      <c r="U90"/>
      <c r="V90"/>
      <c r="W90"/>
      <c r="X90"/>
      <c r="Y90"/>
      <c r="Z90"/>
      <c r="AA90"/>
      <c r="AB90"/>
      <c r="AC90"/>
      <c r="AD90"/>
      <c r="AE90"/>
      <c r="AF90" s="2"/>
    </row>
    <row r="91" spans="1:32" s="26" customFormat="1" x14ac:dyDescent="0.2">
      <c r="A91"/>
      <c r="B91"/>
      <c r="C91"/>
      <c r="D91"/>
      <c r="E91"/>
      <c r="F91"/>
      <c r="G91"/>
      <c r="H91"/>
      <c r="I91"/>
      <c r="J91"/>
      <c r="K91"/>
      <c r="L91"/>
      <c r="M91"/>
      <c r="N91"/>
      <c r="O91"/>
      <c r="P91"/>
      <c r="Q91"/>
      <c r="R91"/>
      <c r="S91"/>
      <c r="T91"/>
      <c r="U91"/>
      <c r="V91"/>
      <c r="W91"/>
      <c r="X91"/>
      <c r="Y91"/>
      <c r="Z91"/>
      <c r="AA91"/>
      <c r="AB91"/>
      <c r="AC91"/>
      <c r="AD91"/>
      <c r="AE91"/>
      <c r="AF91" s="2"/>
    </row>
    <row r="92" spans="1:32" s="26" customFormat="1" x14ac:dyDescent="0.2">
      <c r="A92"/>
      <c r="B92"/>
      <c r="C92"/>
      <c r="D92"/>
      <c r="E92"/>
      <c r="F92"/>
      <c r="G92"/>
      <c r="H92"/>
      <c r="I92"/>
      <c r="J92"/>
      <c r="K92"/>
      <c r="L92"/>
      <c r="M92"/>
      <c r="N92"/>
      <c r="O92"/>
      <c r="P92"/>
      <c r="Q92"/>
      <c r="R92"/>
      <c r="S92"/>
      <c r="T92"/>
      <c r="U92"/>
      <c r="V92"/>
      <c r="W92"/>
      <c r="X92"/>
      <c r="Y92"/>
      <c r="Z92"/>
      <c r="AA92"/>
      <c r="AB92"/>
      <c r="AC92"/>
      <c r="AD92"/>
      <c r="AE92"/>
      <c r="AF92" s="2"/>
    </row>
    <row r="93" spans="1:32" s="26" customFormat="1" x14ac:dyDescent="0.2">
      <c r="A93"/>
      <c r="B93"/>
      <c r="C93"/>
      <c r="D93"/>
      <c r="E93"/>
      <c r="F93"/>
      <c r="G93"/>
      <c r="H93"/>
      <c r="I93"/>
      <c r="J93"/>
      <c r="K93"/>
      <c r="L93"/>
      <c r="M93"/>
      <c r="N93"/>
      <c r="O93"/>
      <c r="P93"/>
      <c r="Q93"/>
      <c r="R93"/>
      <c r="S93"/>
      <c r="T93"/>
      <c r="U93"/>
      <c r="V93"/>
      <c r="W93"/>
      <c r="X93"/>
      <c r="Y93"/>
      <c r="Z93"/>
      <c r="AA93"/>
      <c r="AB93"/>
      <c r="AC93"/>
      <c r="AD93"/>
      <c r="AE93"/>
      <c r="AF93" s="2"/>
    </row>
    <row r="94" spans="1:32" s="26" customFormat="1" x14ac:dyDescent="0.2">
      <c r="A94"/>
      <c r="B94"/>
      <c r="C94"/>
      <c r="D94"/>
      <c r="E94"/>
      <c r="F94"/>
      <c r="G94"/>
      <c r="H94"/>
      <c r="I94"/>
      <c r="J94"/>
      <c r="K94"/>
      <c r="L94"/>
      <c r="M94"/>
      <c r="N94"/>
      <c r="O94"/>
      <c r="P94"/>
      <c r="Q94"/>
      <c r="R94"/>
      <c r="S94"/>
      <c r="T94"/>
      <c r="U94"/>
      <c r="V94"/>
      <c r="W94"/>
      <c r="X94"/>
      <c r="Y94"/>
      <c r="Z94"/>
      <c r="AA94"/>
      <c r="AB94"/>
      <c r="AC94"/>
      <c r="AD94"/>
      <c r="AE94"/>
      <c r="AF94" s="2"/>
    </row>
    <row r="95" spans="1:32" s="26" customFormat="1" x14ac:dyDescent="0.2">
      <c r="A95"/>
      <c r="B95"/>
      <c r="C95"/>
      <c r="D95"/>
      <c r="E95"/>
      <c r="F95"/>
      <c r="G95"/>
      <c r="H95"/>
      <c r="I95"/>
      <c r="J95"/>
      <c r="K95"/>
      <c r="L95"/>
      <c r="M95"/>
      <c r="N95"/>
      <c r="O95"/>
      <c r="P95"/>
      <c r="Q95"/>
      <c r="R95"/>
      <c r="S95"/>
      <c r="T95"/>
      <c r="U95"/>
      <c r="V95"/>
      <c r="W95"/>
      <c r="X95"/>
      <c r="Y95"/>
      <c r="Z95"/>
      <c r="AA95"/>
      <c r="AB95"/>
      <c r="AC95"/>
      <c r="AD95"/>
      <c r="AE95"/>
      <c r="AF95" s="2"/>
    </row>
    <row r="96" spans="1:32" s="26" customFormat="1" x14ac:dyDescent="0.2">
      <c r="A96"/>
      <c r="B96"/>
      <c r="C96"/>
      <c r="D96"/>
      <c r="E96"/>
      <c r="F96"/>
      <c r="G96"/>
      <c r="H96"/>
      <c r="I96"/>
      <c r="J96"/>
      <c r="K96"/>
      <c r="L96"/>
      <c r="M96"/>
      <c r="N96"/>
      <c r="O96"/>
      <c r="P96"/>
      <c r="Q96"/>
      <c r="R96"/>
      <c r="S96"/>
      <c r="T96"/>
      <c r="U96"/>
      <c r="V96"/>
      <c r="W96"/>
      <c r="X96"/>
      <c r="Y96"/>
      <c r="Z96"/>
      <c r="AA96"/>
      <c r="AB96"/>
      <c r="AC96"/>
      <c r="AD96"/>
      <c r="AE96"/>
      <c r="AF96" s="2"/>
    </row>
    <row r="97" spans="1:32" s="26" customFormat="1" x14ac:dyDescent="0.2">
      <c r="A97"/>
      <c r="B97"/>
      <c r="C97"/>
      <c r="D97"/>
      <c r="E97"/>
      <c r="F97"/>
      <c r="G97"/>
      <c r="H97"/>
      <c r="I97"/>
      <c r="J97"/>
      <c r="K97"/>
      <c r="L97"/>
      <c r="M97"/>
      <c r="N97"/>
      <c r="O97"/>
      <c r="P97"/>
      <c r="Q97"/>
      <c r="R97"/>
      <c r="S97"/>
      <c r="T97"/>
      <c r="U97"/>
      <c r="V97"/>
      <c r="W97"/>
      <c r="X97"/>
      <c r="Y97"/>
      <c r="Z97"/>
      <c r="AA97"/>
      <c r="AB97"/>
      <c r="AC97"/>
      <c r="AD97"/>
      <c r="AE97"/>
      <c r="AF97" s="2"/>
    </row>
    <row r="98" spans="1:32" s="26" customFormat="1" x14ac:dyDescent="0.2">
      <c r="A98"/>
      <c r="B98"/>
      <c r="C98"/>
      <c r="D98"/>
      <c r="E98"/>
      <c r="F98"/>
      <c r="G98"/>
      <c r="H98"/>
      <c r="I98"/>
      <c r="J98"/>
      <c r="K98"/>
      <c r="L98"/>
      <c r="M98"/>
      <c r="N98"/>
      <c r="O98"/>
      <c r="P98"/>
      <c r="Q98"/>
      <c r="R98"/>
      <c r="S98"/>
      <c r="T98"/>
      <c r="U98"/>
      <c r="V98"/>
      <c r="W98"/>
      <c r="X98"/>
      <c r="Y98"/>
      <c r="Z98"/>
      <c r="AA98"/>
      <c r="AB98"/>
      <c r="AC98"/>
      <c r="AD98"/>
      <c r="AE98"/>
      <c r="AF98" s="2"/>
    </row>
    <row r="99" spans="1:32" s="26" customFormat="1" x14ac:dyDescent="0.2">
      <c r="A99"/>
      <c r="B99"/>
      <c r="C99"/>
      <c r="D99"/>
      <c r="E99"/>
      <c r="F99"/>
      <c r="G99"/>
      <c r="H99"/>
      <c r="I99"/>
      <c r="J99"/>
      <c r="K99"/>
      <c r="L99"/>
      <c r="M99"/>
      <c r="N99"/>
      <c r="O99"/>
      <c r="P99"/>
      <c r="Q99"/>
      <c r="R99"/>
      <c r="S99"/>
      <c r="T99"/>
      <c r="U99"/>
      <c r="V99"/>
      <c r="W99"/>
      <c r="X99"/>
      <c r="Y99"/>
      <c r="Z99"/>
      <c r="AA99"/>
      <c r="AB99"/>
      <c r="AC99"/>
      <c r="AD99"/>
      <c r="AE99"/>
      <c r="AF99" s="2"/>
    </row>
    <row r="100" spans="1:32" s="26"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s="2"/>
    </row>
    <row r="101" spans="1:32" s="26"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s="2"/>
    </row>
    <row r="102" spans="1:32" s="26" customFormat="1"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s="2"/>
    </row>
    <row r="103" spans="1:32" s="26" customForma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s="2"/>
    </row>
    <row r="104" spans="1:32" s="26" customFormat="1"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s="2"/>
    </row>
    <row r="105" spans="1:32" s="26" customFormat="1"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s="2"/>
    </row>
    <row r="115" s="1" customFormat="1" x14ac:dyDescent="0.2"/>
    <row r="116" s="1" customFormat="1" x14ac:dyDescent="0.2"/>
  </sheetData>
  <sheetProtection algorithmName="SHA-512" hashValue="glR5XLSZdBnQJxcw+ktICBz73s6FcOnHi6hTAjrLH6u9mDLMNLf48rYL5NrIGafHPri9u48rnaBe3fFok1flkA==" saltValue="7thOLyI1UcDKY9IWmXRnWg==" spinCount="100000" sheet="1" formatCells="0" formatColumns="0" selectLockedCells="1"/>
  <mergeCells count="145">
    <mergeCell ref="A1:AA1"/>
    <mergeCell ref="AA2:AB2"/>
    <mergeCell ref="AC2:AE2"/>
    <mergeCell ref="C3:G4"/>
    <mergeCell ref="H3:H4"/>
    <mergeCell ref="I3:L3"/>
    <mergeCell ref="M3:U4"/>
    <mergeCell ref="V3:AE3"/>
    <mergeCell ref="I4:L4"/>
    <mergeCell ref="V4:AE4"/>
    <mergeCell ref="A10:B11"/>
    <mergeCell ref="C10:G11"/>
    <mergeCell ref="H10:H11"/>
    <mergeCell ref="I10:L10"/>
    <mergeCell ref="M10:U11"/>
    <mergeCell ref="V10:AE10"/>
    <mergeCell ref="I11:L11"/>
    <mergeCell ref="V11:AE11"/>
    <mergeCell ref="X5:AE6"/>
    <mergeCell ref="I7:K7"/>
    <mergeCell ref="M7:N7"/>
    <mergeCell ref="O7:U7"/>
    <mergeCell ref="V7:W7"/>
    <mergeCell ref="X7:AE7"/>
    <mergeCell ref="A5:B7"/>
    <mergeCell ref="C5:G7"/>
    <mergeCell ref="H5:H7"/>
    <mergeCell ref="I5:L6"/>
    <mergeCell ref="M5:U6"/>
    <mergeCell ref="V5:W6"/>
    <mergeCell ref="A12:A13"/>
    <mergeCell ref="B12:B15"/>
    <mergeCell ref="C12:G13"/>
    <mergeCell ref="H12:H13"/>
    <mergeCell ref="I12:L12"/>
    <mergeCell ref="M12:N13"/>
    <mergeCell ref="A14:A15"/>
    <mergeCell ref="C14:G15"/>
    <mergeCell ref="H14:H15"/>
    <mergeCell ref="I14:L14"/>
    <mergeCell ref="M14:U15"/>
    <mergeCell ref="V14:W14"/>
    <mergeCell ref="X14:AE14"/>
    <mergeCell ref="I15:K15"/>
    <mergeCell ref="V15:W15"/>
    <mergeCell ref="X15:AE15"/>
    <mergeCell ref="O12:U13"/>
    <mergeCell ref="V12:W12"/>
    <mergeCell ref="X12:AE12"/>
    <mergeCell ref="I13:K13"/>
    <mergeCell ref="V13:W13"/>
    <mergeCell ref="X13:AE13"/>
    <mergeCell ref="A20:A21"/>
    <mergeCell ref="B20:B23"/>
    <mergeCell ref="C20:G21"/>
    <mergeCell ref="H20:H21"/>
    <mergeCell ref="I20:L20"/>
    <mergeCell ref="V16:W16"/>
    <mergeCell ref="X16:AE16"/>
    <mergeCell ref="I17:K17"/>
    <mergeCell ref="V17:W17"/>
    <mergeCell ref="X17:AE17"/>
    <mergeCell ref="A18:A19"/>
    <mergeCell ref="C18:G19"/>
    <mergeCell ref="H18:H19"/>
    <mergeCell ref="I18:L18"/>
    <mergeCell ref="M18:U19"/>
    <mergeCell ref="A16:A17"/>
    <mergeCell ref="B16:B19"/>
    <mergeCell ref="C16:G17"/>
    <mergeCell ref="H16:H17"/>
    <mergeCell ref="I16:L16"/>
    <mergeCell ref="M16:U17"/>
    <mergeCell ref="M20:U21"/>
    <mergeCell ref="V20:W20"/>
    <mergeCell ref="X20:AE20"/>
    <mergeCell ref="I21:K21"/>
    <mergeCell ref="V21:W21"/>
    <mergeCell ref="X21:AE21"/>
    <mergeCell ref="V18:W18"/>
    <mergeCell ref="X18:AE18"/>
    <mergeCell ref="I19:K19"/>
    <mergeCell ref="V19:W19"/>
    <mergeCell ref="X19:AE19"/>
    <mergeCell ref="X22:AE22"/>
    <mergeCell ref="I23:K23"/>
    <mergeCell ref="V23:W23"/>
    <mergeCell ref="X23:AE23"/>
    <mergeCell ref="A24:A25"/>
    <mergeCell ref="B24:B27"/>
    <mergeCell ref="C24:G25"/>
    <mergeCell ref="H24:H25"/>
    <mergeCell ref="I24:L24"/>
    <mergeCell ref="M24:U25"/>
    <mergeCell ref="A22:A23"/>
    <mergeCell ref="C22:G23"/>
    <mergeCell ref="H22:H23"/>
    <mergeCell ref="I22:L22"/>
    <mergeCell ref="M22:U23"/>
    <mergeCell ref="V22:W22"/>
    <mergeCell ref="V27:W27"/>
    <mergeCell ref="X27:AE27"/>
    <mergeCell ref="A28:A29"/>
    <mergeCell ref="B28:B31"/>
    <mergeCell ref="C28:G29"/>
    <mergeCell ref="H28:H29"/>
    <mergeCell ref="I28:L28"/>
    <mergeCell ref="V24:W24"/>
    <mergeCell ref="X24:AE24"/>
    <mergeCell ref="I25:K25"/>
    <mergeCell ref="V25:W25"/>
    <mergeCell ref="X25:AE25"/>
    <mergeCell ref="A26:A27"/>
    <mergeCell ref="C26:G27"/>
    <mergeCell ref="H26:H27"/>
    <mergeCell ref="I26:L26"/>
    <mergeCell ref="M26:U27"/>
    <mergeCell ref="M28:U29"/>
    <mergeCell ref="V28:W28"/>
    <mergeCell ref="X28:AE28"/>
    <mergeCell ref="I29:K29"/>
    <mergeCell ref="V29:W29"/>
    <mergeCell ref="X29:AE29"/>
    <mergeCell ref="V26:W26"/>
    <mergeCell ref="X26:AE26"/>
    <mergeCell ref="I27:K27"/>
    <mergeCell ref="A44:C44"/>
    <mergeCell ref="X44:Y44"/>
    <mergeCell ref="A45:C47"/>
    <mergeCell ref="D47:I47"/>
    <mergeCell ref="J47:S47"/>
    <mergeCell ref="T47:AC47"/>
    <mergeCell ref="X30:AE30"/>
    <mergeCell ref="I31:K31"/>
    <mergeCell ref="V31:W31"/>
    <mergeCell ref="X31:AE31"/>
    <mergeCell ref="W32:AB34"/>
    <mergeCell ref="AC32:AD34"/>
    <mergeCell ref="AE32:AE34"/>
    <mergeCell ref="A30:A31"/>
    <mergeCell ref="C30:G31"/>
    <mergeCell ref="H30:H31"/>
    <mergeCell ref="I30:L30"/>
    <mergeCell ref="M30:U31"/>
    <mergeCell ref="V30:W30"/>
  </mergeCells>
  <phoneticPr fontId="3"/>
  <dataValidations count="2">
    <dataValidation type="list" allowBlank="1" showInputMessage="1" showErrorMessage="1" sqref="H5:H7" xr:uid="{50C90AFA-3E72-4158-9BA8-CA9C01BB2B8C}">
      <formula1>"男,女"</formula1>
    </dataValidation>
    <dataValidation type="list" allowBlank="1" showInputMessage="1" showErrorMessage="1" sqref="H12:H31" xr:uid="{975CAA53-24B8-4CD9-B36C-95368DF6D576}">
      <formula1>"　,男,女"</formula1>
    </dataValidation>
  </dataValidations>
  <pageMargins left="0.39370078740157483" right="0.39370078740157483" top="0.39370078740157483" bottom="0.39370078740157483" header="0.31496062992125984" footer="0.31496062992125984"/>
  <pageSetup paperSize="9" scale="83" orientation="portrait" r:id="rId1"/>
  <rowBreaks count="1" manualBreakCount="1">
    <brk id="46" max="30" man="1"/>
  </rowBreaks>
  <colBreaks count="1" manualBreakCount="1">
    <brk id="19" max="42"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AJ120"/>
  <sheetViews>
    <sheetView showGridLines="0" view="pageBreakPreview" topLeftCell="A41" zoomScale="110" zoomScaleNormal="100" zoomScaleSheetLayoutView="110" workbookViewId="0">
      <selection activeCell="E57" sqref="E57:K57"/>
    </sheetView>
  </sheetViews>
  <sheetFormatPr defaultColWidth="9" defaultRowHeight="13" x14ac:dyDescent="0.2"/>
  <cols>
    <col min="1" max="1" width="3" customWidth="1"/>
    <col min="2" max="9" width="3.08984375" customWidth="1"/>
    <col min="10" max="13" width="2.6328125" customWidth="1"/>
    <col min="14" max="32" width="3.1796875" customWidth="1"/>
    <col min="33" max="33" width="3.08984375" hidden="1" customWidth="1"/>
    <col min="34" max="35" width="5" customWidth="1"/>
    <col min="36" max="36" width="9.54296875" bestFit="1" customWidth="1"/>
  </cols>
  <sheetData>
    <row r="1" spans="1:36" ht="14.25" customHeight="1" x14ac:dyDescent="0.2">
      <c r="A1" s="1115" t="s">
        <v>794</v>
      </c>
      <c r="B1" s="1115"/>
      <c r="C1" s="1115"/>
      <c r="D1" s="1115"/>
      <c r="E1" s="1115"/>
      <c r="F1" s="1115"/>
      <c r="G1" s="1115"/>
      <c r="H1" s="1115"/>
      <c r="I1" s="1115"/>
      <c r="J1" s="1115"/>
      <c r="K1" s="1115"/>
      <c r="L1" s="1115"/>
      <c r="M1" s="1115"/>
      <c r="N1" s="1115"/>
      <c r="O1" s="1115"/>
      <c r="P1" s="1115"/>
      <c r="Q1" s="1115"/>
      <c r="R1" s="1115"/>
      <c r="S1" s="1115"/>
      <c r="T1" s="1115"/>
      <c r="U1" s="1115"/>
      <c r="V1" s="1115"/>
      <c r="W1" s="1115"/>
      <c r="X1" s="1115"/>
      <c r="Y1" s="1115"/>
    </row>
    <row r="2" spans="1:36" ht="14.25" customHeight="1" x14ac:dyDescent="0.2">
      <c r="A2" s="2"/>
      <c r="B2" s="2"/>
      <c r="C2" s="2"/>
      <c r="D2" s="2"/>
      <c r="E2" s="2"/>
      <c r="F2" s="2"/>
      <c r="G2" s="2"/>
      <c r="H2" s="2"/>
      <c r="I2" s="2"/>
      <c r="J2" s="2"/>
      <c r="K2" s="2"/>
      <c r="L2" s="2"/>
      <c r="M2" s="2"/>
      <c r="N2" s="2"/>
      <c r="O2" s="2"/>
      <c r="P2" s="2"/>
      <c r="Q2" s="2"/>
      <c r="R2" s="2"/>
      <c r="S2" s="2"/>
      <c r="T2" s="2"/>
      <c r="U2" s="2"/>
      <c r="V2" s="2"/>
      <c r="W2" s="970" t="s">
        <v>227</v>
      </c>
      <c r="X2" s="971"/>
      <c r="Y2" s="972" t="s">
        <v>372</v>
      </c>
      <c r="Z2" s="973"/>
      <c r="AA2" s="973"/>
      <c r="AB2" s="974"/>
      <c r="AC2" s="972" t="s">
        <v>373</v>
      </c>
      <c r="AD2" s="973"/>
      <c r="AE2" s="973"/>
      <c r="AF2" s="974"/>
      <c r="AJ2" t="s">
        <v>232</v>
      </c>
    </row>
    <row r="3" spans="1:36" ht="6" customHeight="1" x14ac:dyDescent="0.2">
      <c r="B3" s="318"/>
      <c r="C3" s="318"/>
      <c r="D3" s="318"/>
      <c r="E3" s="318"/>
      <c r="F3" s="318"/>
      <c r="G3" s="318"/>
      <c r="H3" s="318"/>
      <c r="I3" s="318"/>
      <c r="J3" s="318"/>
      <c r="K3" s="318"/>
      <c r="L3" s="318"/>
      <c r="M3" s="318"/>
      <c r="N3" s="318"/>
      <c r="O3" s="318"/>
      <c r="P3" s="318"/>
      <c r="Q3" s="318"/>
      <c r="R3" s="318"/>
      <c r="S3" s="318"/>
      <c r="T3" s="318"/>
      <c r="U3" s="318"/>
      <c r="V3" s="318"/>
      <c r="W3" s="318"/>
      <c r="X3" s="318"/>
      <c r="Y3" s="318"/>
      <c r="Z3" s="318"/>
      <c r="AA3" s="318"/>
      <c r="AB3" s="318"/>
      <c r="AC3" s="28"/>
      <c r="AD3" s="25"/>
      <c r="AE3" s="25"/>
      <c r="AF3" s="28"/>
    </row>
    <row r="4" spans="1:36" s="38" customFormat="1" ht="12.75" customHeight="1" x14ac:dyDescent="0.2">
      <c r="A4" s="62"/>
      <c r="B4" s="63"/>
      <c r="C4" s="828" t="s">
        <v>141</v>
      </c>
      <c r="D4" s="829"/>
      <c r="E4" s="829"/>
      <c r="F4" s="829"/>
      <c r="G4" s="829"/>
      <c r="H4" s="964" t="s">
        <v>231</v>
      </c>
      <c r="I4" s="964" t="s">
        <v>188</v>
      </c>
      <c r="J4" s="828" t="s">
        <v>163</v>
      </c>
      <c r="K4" s="829"/>
      <c r="L4" s="829"/>
      <c r="M4" s="830"/>
      <c r="N4" s="1123" t="s">
        <v>795</v>
      </c>
      <c r="O4" s="829"/>
      <c r="P4" s="829"/>
      <c r="Q4" s="829"/>
      <c r="R4" s="829"/>
      <c r="S4" s="829"/>
      <c r="T4" s="829"/>
      <c r="U4" s="829"/>
      <c r="V4" s="830"/>
      <c r="W4" s="978" t="s">
        <v>608</v>
      </c>
      <c r="X4" s="979"/>
      <c r="Y4" s="979"/>
      <c r="Z4" s="979"/>
      <c r="AA4" s="979"/>
      <c r="AB4" s="979"/>
      <c r="AC4" s="979"/>
      <c r="AD4" s="979"/>
      <c r="AE4" s="979"/>
      <c r="AF4" s="980"/>
      <c r="AJ4" s="66">
        <v>45017</v>
      </c>
    </row>
    <row r="5" spans="1:36" s="38" customFormat="1" ht="12" customHeight="1" thickBot="1" x14ac:dyDescent="0.25">
      <c r="A5" s="64"/>
      <c r="B5" s="65"/>
      <c r="C5" s="831"/>
      <c r="D5" s="832"/>
      <c r="E5" s="832"/>
      <c r="F5" s="832"/>
      <c r="G5" s="832"/>
      <c r="H5" s="1081"/>
      <c r="I5" s="1081"/>
      <c r="J5" s="1100" t="s">
        <v>236</v>
      </c>
      <c r="K5" s="1101"/>
      <c r="L5" s="1101"/>
      <c r="M5" s="1102"/>
      <c r="N5" s="831"/>
      <c r="O5" s="832"/>
      <c r="P5" s="832"/>
      <c r="Q5" s="832"/>
      <c r="R5" s="832"/>
      <c r="S5" s="832"/>
      <c r="T5" s="832"/>
      <c r="U5" s="832"/>
      <c r="V5" s="833"/>
      <c r="W5" s="1126" t="s">
        <v>225</v>
      </c>
      <c r="X5" s="1127"/>
      <c r="Y5" s="1127"/>
      <c r="Z5" s="1127"/>
      <c r="AA5" s="1127"/>
      <c r="AB5" s="1127"/>
      <c r="AC5" s="1127"/>
      <c r="AD5" s="1127"/>
      <c r="AE5" s="1127"/>
      <c r="AF5" s="1128"/>
    </row>
    <row r="6" spans="1:36" s="38" customFormat="1" ht="15" customHeight="1" thickTop="1" x14ac:dyDescent="0.2">
      <c r="A6" s="1058" t="s">
        <v>233</v>
      </c>
      <c r="B6" s="1059"/>
      <c r="C6" s="1062"/>
      <c r="D6" s="1063"/>
      <c r="E6" s="1063"/>
      <c r="F6" s="1063"/>
      <c r="G6" s="1064"/>
      <c r="H6" s="1125"/>
      <c r="I6" s="1124" t="str">
        <f>IF(J6="","",DATEDIF(J6,$AJ$4,"Y"))</f>
        <v/>
      </c>
      <c r="J6" s="1132"/>
      <c r="K6" s="1133"/>
      <c r="L6" s="1133"/>
      <c r="M6" s="1134"/>
      <c r="N6" s="1136"/>
      <c r="O6" s="1137"/>
      <c r="P6" s="1137"/>
      <c r="Q6" s="1137"/>
      <c r="R6" s="1137"/>
      <c r="S6" s="1137"/>
      <c r="T6" s="1137"/>
      <c r="U6" s="1137"/>
      <c r="V6" s="1138"/>
      <c r="W6" s="1142"/>
      <c r="X6" s="1143"/>
      <c r="Y6" s="1143"/>
      <c r="Z6" s="1143"/>
      <c r="AA6" s="1143"/>
      <c r="AB6" s="1143"/>
      <c r="AC6" s="1143"/>
      <c r="AD6" s="1143"/>
      <c r="AE6" s="1143"/>
      <c r="AF6" s="1144"/>
    </row>
    <row r="7" spans="1:36" s="38" customFormat="1" ht="16.5" customHeight="1" x14ac:dyDescent="0.2">
      <c r="A7" s="1060"/>
      <c r="B7" s="1061"/>
      <c r="C7" s="1037"/>
      <c r="D7" s="1038"/>
      <c r="E7" s="1038"/>
      <c r="F7" s="1038"/>
      <c r="G7" s="1039"/>
      <c r="H7" s="1114"/>
      <c r="I7" s="1112"/>
      <c r="J7" s="1135"/>
      <c r="K7" s="1104"/>
      <c r="L7" s="1104"/>
      <c r="M7" s="1105"/>
      <c r="N7" s="1139"/>
      <c r="O7" s="1140"/>
      <c r="P7" s="1140"/>
      <c r="Q7" s="1140"/>
      <c r="R7" s="1140"/>
      <c r="S7" s="1140"/>
      <c r="T7" s="1140"/>
      <c r="U7" s="1140"/>
      <c r="V7" s="1141"/>
      <c r="W7" s="1145"/>
      <c r="X7" s="1146"/>
      <c r="Y7" s="1146"/>
      <c r="Z7" s="1146"/>
      <c r="AA7" s="1146"/>
      <c r="AB7" s="1146"/>
      <c r="AC7" s="1146"/>
      <c r="AD7" s="1146"/>
      <c r="AE7" s="1146"/>
      <c r="AF7" s="1147"/>
    </row>
    <row r="8" spans="1:36" s="38" customFormat="1" ht="16.5" customHeight="1" x14ac:dyDescent="0.2">
      <c r="A8" s="1060"/>
      <c r="B8" s="1061"/>
      <c r="C8" s="1037"/>
      <c r="D8" s="1038"/>
      <c r="E8" s="1038"/>
      <c r="F8" s="1038"/>
      <c r="G8" s="1039"/>
      <c r="H8" s="1114"/>
      <c r="I8" s="1112"/>
      <c r="J8" s="1135"/>
      <c r="K8" s="1104"/>
      <c r="L8" s="1104"/>
      <c r="M8" s="1105"/>
      <c r="N8" s="418" t="s">
        <v>224</v>
      </c>
      <c r="O8" s="1153"/>
      <c r="P8" s="1153"/>
      <c r="Q8" s="1153"/>
      <c r="R8" s="1153"/>
      <c r="S8" s="1153"/>
      <c r="T8" s="1153"/>
      <c r="U8" s="1153"/>
      <c r="V8" s="1154"/>
      <c r="W8" s="1148"/>
      <c r="X8" s="1149"/>
      <c r="Y8" s="1149"/>
      <c r="Z8" s="1149"/>
      <c r="AA8" s="1149"/>
      <c r="AB8" s="1149"/>
      <c r="AC8" s="1149"/>
      <c r="AD8" s="1149"/>
      <c r="AE8" s="1149"/>
      <c r="AF8" s="1150"/>
    </row>
    <row r="9" spans="1:36" s="46" customFormat="1" ht="20.25" customHeight="1" x14ac:dyDescent="0.2">
      <c r="A9" s="975"/>
      <c r="B9" s="977"/>
      <c r="C9" s="1024"/>
      <c r="D9" s="1025"/>
      <c r="E9" s="1025"/>
      <c r="F9" s="1025"/>
      <c r="G9" s="1026"/>
      <c r="H9" s="939"/>
      <c r="I9" s="867"/>
      <c r="J9" s="1106"/>
      <c r="K9" s="1107"/>
      <c r="L9" s="1107"/>
      <c r="M9" s="1108"/>
      <c r="N9" s="419" t="s">
        <v>796</v>
      </c>
      <c r="O9" s="1151"/>
      <c r="P9" s="1151"/>
      <c r="Q9" s="1151"/>
      <c r="R9" s="1151"/>
      <c r="S9" s="1151"/>
      <c r="T9" s="1151"/>
      <c r="U9" s="1151"/>
      <c r="V9" s="1152"/>
      <c r="W9" s="1084" t="s">
        <v>663</v>
      </c>
      <c r="X9" s="1085"/>
      <c r="Y9" s="924"/>
      <c r="Z9" s="924"/>
      <c r="AA9" s="924"/>
      <c r="AB9" s="924"/>
      <c r="AC9" s="924"/>
      <c r="AD9" s="924"/>
      <c r="AE9" s="924"/>
      <c r="AF9" s="925"/>
    </row>
    <row r="10" spans="1:36" s="38" customFormat="1" ht="4.5" customHeight="1" x14ac:dyDescent="0.2">
      <c r="H10" s="46"/>
      <c r="I10" s="46"/>
      <c r="J10" s="46"/>
      <c r="K10" s="46"/>
      <c r="L10" s="46"/>
      <c r="M10" s="46"/>
    </row>
    <row r="11" spans="1:36" s="38" customFormat="1" ht="15" customHeight="1" x14ac:dyDescent="0.2">
      <c r="A11" s="134" t="s">
        <v>510</v>
      </c>
      <c r="B11" s="134"/>
      <c r="C11" s="134"/>
      <c r="D11" s="134"/>
      <c r="E11" s="134"/>
      <c r="F11" s="134"/>
      <c r="G11" s="134"/>
      <c r="H11" s="319"/>
      <c r="I11" s="319"/>
      <c r="J11" s="319"/>
      <c r="K11" s="319"/>
      <c r="L11" s="319"/>
      <c r="M11" s="319"/>
      <c r="N11" s="134"/>
      <c r="O11" s="134"/>
      <c r="P11" s="134"/>
      <c r="Q11" s="134"/>
      <c r="R11" s="134"/>
      <c r="S11" s="134"/>
      <c r="T11" s="134"/>
      <c r="U11" s="134"/>
      <c r="V11" s="134"/>
      <c r="W11" s="134"/>
      <c r="X11" s="134"/>
      <c r="Y11" s="134"/>
      <c r="Z11" s="134"/>
      <c r="AA11" s="134"/>
      <c r="AB11" s="134"/>
      <c r="AC11" s="134"/>
      <c r="AD11" s="134"/>
      <c r="AE11" s="134"/>
      <c r="AF11" s="134"/>
    </row>
    <row r="12" spans="1:36" s="38" customFormat="1" ht="12.75" customHeight="1" x14ac:dyDescent="0.2">
      <c r="A12" s="62"/>
      <c r="B12" s="63"/>
      <c r="C12" s="828" t="s">
        <v>141</v>
      </c>
      <c r="D12" s="829"/>
      <c r="E12" s="829"/>
      <c r="F12" s="829"/>
      <c r="G12" s="829"/>
      <c r="H12" s="1116" t="s">
        <v>231</v>
      </c>
      <c r="I12" s="1116" t="s">
        <v>188</v>
      </c>
      <c r="J12" s="786" t="s">
        <v>163</v>
      </c>
      <c r="K12" s="787"/>
      <c r="L12" s="787"/>
      <c r="M12" s="788"/>
      <c r="N12" s="1118" t="s">
        <v>661</v>
      </c>
      <c r="O12" s="1119"/>
      <c r="P12" s="1119"/>
      <c r="Q12" s="1119"/>
      <c r="R12" s="1119"/>
      <c r="S12" s="1119"/>
      <c r="T12" s="1119"/>
      <c r="U12" s="1119"/>
      <c r="V12" s="1120"/>
      <c r="W12" s="978" t="s">
        <v>608</v>
      </c>
      <c r="X12" s="979"/>
      <c r="Y12" s="979"/>
      <c r="Z12" s="979"/>
      <c r="AA12" s="979"/>
      <c r="AB12" s="979"/>
      <c r="AC12" s="979"/>
      <c r="AD12" s="979"/>
      <c r="AE12" s="979"/>
      <c r="AF12" s="980"/>
      <c r="AG12" s="69"/>
    </row>
    <row r="13" spans="1:36" s="38" customFormat="1" ht="12.75" customHeight="1" x14ac:dyDescent="0.2">
      <c r="A13" s="53"/>
      <c r="B13" s="70"/>
      <c r="C13" s="975"/>
      <c r="D13" s="976"/>
      <c r="E13" s="976"/>
      <c r="F13" s="976"/>
      <c r="G13" s="976"/>
      <c r="H13" s="1117"/>
      <c r="I13" s="1117"/>
      <c r="J13" s="1129" t="s">
        <v>236</v>
      </c>
      <c r="K13" s="1130"/>
      <c r="L13" s="1130"/>
      <c r="M13" s="1131"/>
      <c r="N13" s="1121"/>
      <c r="O13" s="532"/>
      <c r="P13" s="532"/>
      <c r="Q13" s="532"/>
      <c r="R13" s="532"/>
      <c r="S13" s="532"/>
      <c r="T13" s="532"/>
      <c r="U13" s="532"/>
      <c r="V13" s="1122"/>
      <c r="W13" s="975" t="s">
        <v>225</v>
      </c>
      <c r="X13" s="976"/>
      <c r="Y13" s="976"/>
      <c r="Z13" s="976"/>
      <c r="AA13" s="976"/>
      <c r="AB13" s="976"/>
      <c r="AC13" s="976"/>
      <c r="AD13" s="976"/>
      <c r="AE13" s="976"/>
      <c r="AF13" s="977"/>
      <c r="AG13" s="69"/>
    </row>
    <row r="14" spans="1:36" s="38" customFormat="1" ht="21" customHeight="1" x14ac:dyDescent="0.2">
      <c r="A14" s="1034" t="s">
        <v>234</v>
      </c>
      <c r="B14" s="1110" t="s">
        <v>37</v>
      </c>
      <c r="C14" s="1037"/>
      <c r="D14" s="1038"/>
      <c r="E14" s="1038"/>
      <c r="F14" s="1038"/>
      <c r="G14" s="1039"/>
      <c r="H14" s="1114" t="s">
        <v>433</v>
      </c>
      <c r="I14" s="1112" t="str">
        <f>IF(J14="","",IF(H14="","",IF(H14="男",IF(AJ15&gt;39,AJ15,"×"),IF(H14="女",IF(AJ15&gt;29,AJ15,"×")))))</f>
        <v/>
      </c>
      <c r="J14" s="1103"/>
      <c r="K14" s="1104"/>
      <c r="L14" s="1104"/>
      <c r="M14" s="1105"/>
      <c r="N14" s="910"/>
      <c r="O14" s="911"/>
      <c r="P14" s="911"/>
      <c r="Q14" s="911"/>
      <c r="R14" s="911"/>
      <c r="S14" s="911"/>
      <c r="T14" s="911"/>
      <c r="U14" s="911"/>
      <c r="V14" s="912"/>
      <c r="W14" s="1082" t="s">
        <v>133</v>
      </c>
      <c r="X14" s="1083"/>
      <c r="Y14" s="906"/>
      <c r="Z14" s="906"/>
      <c r="AA14" s="906"/>
      <c r="AB14" s="906"/>
      <c r="AC14" s="906"/>
      <c r="AD14" s="906"/>
      <c r="AE14" s="906"/>
      <c r="AF14" s="907"/>
      <c r="AG14" s="71"/>
    </row>
    <row r="15" spans="1:36" s="38" customFormat="1" ht="21" customHeight="1" x14ac:dyDescent="0.2">
      <c r="A15" s="1109"/>
      <c r="B15" s="1111"/>
      <c r="C15" s="1024"/>
      <c r="D15" s="1025"/>
      <c r="E15" s="1025"/>
      <c r="F15" s="1025"/>
      <c r="G15" s="1026"/>
      <c r="H15" s="939"/>
      <c r="I15" s="867"/>
      <c r="J15" s="1106"/>
      <c r="K15" s="1107"/>
      <c r="L15" s="1107"/>
      <c r="M15" s="1108"/>
      <c r="N15" s="913"/>
      <c r="O15" s="914"/>
      <c r="P15" s="914"/>
      <c r="Q15" s="914"/>
      <c r="R15" s="914"/>
      <c r="S15" s="914"/>
      <c r="T15" s="914"/>
      <c r="U15" s="914"/>
      <c r="V15" s="915"/>
      <c r="W15" s="1084" t="s">
        <v>658</v>
      </c>
      <c r="X15" s="1085"/>
      <c r="Y15" s="924"/>
      <c r="Z15" s="924"/>
      <c r="AA15" s="924"/>
      <c r="AB15" s="924"/>
      <c r="AC15" s="924"/>
      <c r="AD15" s="924"/>
      <c r="AE15" s="924"/>
      <c r="AF15" s="925"/>
      <c r="AG15" s="72"/>
      <c r="AJ15" s="38" t="str">
        <f>IF(J14="","",DATEDIF(J14,$AJ$4,"Y"))</f>
        <v/>
      </c>
    </row>
    <row r="16" spans="1:36" s="38" customFormat="1" ht="21" customHeight="1" x14ac:dyDescent="0.2">
      <c r="A16" s="1109"/>
      <c r="B16" s="1113" t="s">
        <v>38</v>
      </c>
      <c r="C16" s="1021"/>
      <c r="D16" s="1022"/>
      <c r="E16" s="1022"/>
      <c r="F16" s="1022"/>
      <c r="G16" s="1023"/>
      <c r="H16" s="938" t="s">
        <v>433</v>
      </c>
      <c r="I16" s="1112" t="str">
        <f t="shared" ref="I16" si="0">IF(J16="","",IF(H16="","",IF(H16="男",IF(AJ17&gt;39,AJ17,"×"),IF(H16="女",IF(AJ17&gt;29,AJ17,"×")))))</f>
        <v/>
      </c>
      <c r="J16" s="1103"/>
      <c r="K16" s="1104"/>
      <c r="L16" s="1104"/>
      <c r="M16" s="1105"/>
      <c r="N16" s="910"/>
      <c r="O16" s="911"/>
      <c r="P16" s="911"/>
      <c r="Q16" s="911"/>
      <c r="R16" s="911"/>
      <c r="S16" s="911"/>
      <c r="T16" s="911"/>
      <c r="U16" s="911"/>
      <c r="V16" s="912"/>
      <c r="W16" s="1082" t="s">
        <v>133</v>
      </c>
      <c r="X16" s="1083"/>
      <c r="Y16" s="906"/>
      <c r="Z16" s="906"/>
      <c r="AA16" s="906"/>
      <c r="AB16" s="906"/>
      <c r="AC16" s="906"/>
      <c r="AD16" s="906"/>
      <c r="AE16" s="906"/>
      <c r="AF16" s="907"/>
      <c r="AG16" s="71"/>
    </row>
    <row r="17" spans="1:36" s="38" customFormat="1" ht="21" customHeight="1" x14ac:dyDescent="0.2">
      <c r="A17" s="1109"/>
      <c r="B17" s="1111"/>
      <c r="C17" s="1024"/>
      <c r="D17" s="1025"/>
      <c r="E17" s="1025"/>
      <c r="F17" s="1025"/>
      <c r="G17" s="1026"/>
      <c r="H17" s="939"/>
      <c r="I17" s="867"/>
      <c r="J17" s="1106"/>
      <c r="K17" s="1107"/>
      <c r="L17" s="1107"/>
      <c r="M17" s="1108"/>
      <c r="N17" s="913"/>
      <c r="O17" s="914"/>
      <c r="P17" s="914"/>
      <c r="Q17" s="914"/>
      <c r="R17" s="914"/>
      <c r="S17" s="914"/>
      <c r="T17" s="914"/>
      <c r="U17" s="914"/>
      <c r="V17" s="915"/>
      <c r="W17" s="1084" t="s">
        <v>658</v>
      </c>
      <c r="X17" s="1085"/>
      <c r="Y17" s="924"/>
      <c r="Z17" s="924"/>
      <c r="AA17" s="924"/>
      <c r="AB17" s="924"/>
      <c r="AC17" s="924"/>
      <c r="AD17" s="924"/>
      <c r="AE17" s="924"/>
      <c r="AF17" s="925"/>
      <c r="AG17" s="72"/>
      <c r="AJ17" s="38" t="str">
        <f t="shared" ref="AJ17" si="1">IF(J16="","",DATEDIF(J16,$AJ$4,"Y"))</f>
        <v/>
      </c>
    </row>
    <row r="18" spans="1:36" s="38" customFormat="1" ht="21" customHeight="1" x14ac:dyDescent="0.2">
      <c r="A18" s="1109"/>
      <c r="B18" s="1113" t="s">
        <v>39</v>
      </c>
      <c r="C18" s="1021"/>
      <c r="D18" s="1022"/>
      <c r="E18" s="1022"/>
      <c r="F18" s="1022"/>
      <c r="G18" s="1023"/>
      <c r="H18" s="938" t="s">
        <v>433</v>
      </c>
      <c r="I18" s="1112" t="str">
        <f t="shared" ref="I18" si="2">IF(J18="","",IF(H18="","",IF(H18="男",IF(AJ19&gt;39,AJ19,"×"),IF(H18="女",IF(AJ19&gt;29,AJ19,"×")))))</f>
        <v/>
      </c>
      <c r="J18" s="1103"/>
      <c r="K18" s="1104"/>
      <c r="L18" s="1104"/>
      <c r="M18" s="1105"/>
      <c r="N18" s="910"/>
      <c r="O18" s="911"/>
      <c r="P18" s="911"/>
      <c r="Q18" s="911"/>
      <c r="R18" s="911"/>
      <c r="S18" s="911"/>
      <c r="T18" s="911"/>
      <c r="U18" s="911"/>
      <c r="V18" s="912"/>
      <c r="W18" s="1082" t="s">
        <v>133</v>
      </c>
      <c r="X18" s="1083"/>
      <c r="Y18" s="906"/>
      <c r="Z18" s="906"/>
      <c r="AA18" s="906"/>
      <c r="AB18" s="906"/>
      <c r="AC18" s="906"/>
      <c r="AD18" s="906"/>
      <c r="AE18" s="906"/>
      <c r="AF18" s="907"/>
      <c r="AG18" s="71"/>
    </row>
    <row r="19" spans="1:36" s="38" customFormat="1" ht="21" customHeight="1" x14ac:dyDescent="0.2">
      <c r="A19" s="1109"/>
      <c r="B19" s="1111"/>
      <c r="C19" s="1024"/>
      <c r="D19" s="1025"/>
      <c r="E19" s="1025"/>
      <c r="F19" s="1025"/>
      <c r="G19" s="1026"/>
      <c r="H19" s="939"/>
      <c r="I19" s="867"/>
      <c r="J19" s="1106"/>
      <c r="K19" s="1107"/>
      <c r="L19" s="1107"/>
      <c r="M19" s="1108"/>
      <c r="N19" s="913"/>
      <c r="O19" s="914"/>
      <c r="P19" s="914"/>
      <c r="Q19" s="914"/>
      <c r="R19" s="914"/>
      <c r="S19" s="914"/>
      <c r="T19" s="914"/>
      <c r="U19" s="914"/>
      <c r="V19" s="915"/>
      <c r="W19" s="1084" t="s">
        <v>658</v>
      </c>
      <c r="X19" s="1085"/>
      <c r="Y19" s="924"/>
      <c r="Z19" s="924"/>
      <c r="AA19" s="924"/>
      <c r="AB19" s="924"/>
      <c r="AC19" s="924"/>
      <c r="AD19" s="924"/>
      <c r="AE19" s="924"/>
      <c r="AF19" s="925"/>
      <c r="AG19" s="72"/>
      <c r="AJ19" s="38" t="str">
        <f t="shared" ref="AJ19" si="3">IF(J18="","",DATEDIF(J18,$AJ$4,"Y"))</f>
        <v/>
      </c>
    </row>
    <row r="20" spans="1:36" s="38" customFormat="1" ht="21" customHeight="1" x14ac:dyDescent="0.2">
      <c r="A20" s="1109"/>
      <c r="B20" s="1113" t="s">
        <v>218</v>
      </c>
      <c r="C20" s="1021"/>
      <c r="D20" s="1022"/>
      <c r="E20" s="1022"/>
      <c r="F20" s="1022"/>
      <c r="G20" s="1023"/>
      <c r="H20" s="938" t="s">
        <v>433</v>
      </c>
      <c r="I20" s="1112" t="str">
        <f t="shared" ref="I20" si="4">IF(J20="","",IF(H20="","",IF(H20="男",IF(AJ21&gt;39,AJ21,"×"),IF(H20="女",IF(AJ21&gt;29,AJ21,"×")))))</f>
        <v/>
      </c>
      <c r="J20" s="1103"/>
      <c r="K20" s="1104"/>
      <c r="L20" s="1104"/>
      <c r="M20" s="1105"/>
      <c r="N20" s="910"/>
      <c r="O20" s="911"/>
      <c r="P20" s="911"/>
      <c r="Q20" s="911"/>
      <c r="R20" s="911"/>
      <c r="S20" s="911"/>
      <c r="T20" s="911"/>
      <c r="U20" s="911"/>
      <c r="V20" s="912"/>
      <c r="W20" s="1082" t="s">
        <v>133</v>
      </c>
      <c r="X20" s="1083"/>
      <c r="Y20" s="906"/>
      <c r="Z20" s="906"/>
      <c r="AA20" s="906"/>
      <c r="AB20" s="906"/>
      <c r="AC20" s="906"/>
      <c r="AD20" s="906"/>
      <c r="AE20" s="906"/>
      <c r="AF20" s="907"/>
      <c r="AG20" s="71"/>
    </row>
    <row r="21" spans="1:36" s="38" customFormat="1" ht="21" customHeight="1" x14ac:dyDescent="0.2">
      <c r="A21" s="1109"/>
      <c r="B21" s="1111"/>
      <c r="C21" s="1024"/>
      <c r="D21" s="1025"/>
      <c r="E21" s="1025"/>
      <c r="F21" s="1025"/>
      <c r="G21" s="1026"/>
      <c r="H21" s="939"/>
      <c r="I21" s="867"/>
      <c r="J21" s="1106"/>
      <c r="K21" s="1107"/>
      <c r="L21" s="1107"/>
      <c r="M21" s="1108"/>
      <c r="N21" s="913"/>
      <c r="O21" s="914"/>
      <c r="P21" s="914"/>
      <c r="Q21" s="914"/>
      <c r="R21" s="914"/>
      <c r="S21" s="914"/>
      <c r="T21" s="914"/>
      <c r="U21" s="914"/>
      <c r="V21" s="915"/>
      <c r="W21" s="1084" t="s">
        <v>658</v>
      </c>
      <c r="X21" s="1085"/>
      <c r="Y21" s="924"/>
      <c r="Z21" s="924"/>
      <c r="AA21" s="924"/>
      <c r="AB21" s="924"/>
      <c r="AC21" s="924"/>
      <c r="AD21" s="924"/>
      <c r="AE21" s="924"/>
      <c r="AF21" s="925"/>
      <c r="AG21" s="72"/>
      <c r="AJ21" s="38" t="str">
        <f t="shared" ref="AJ21" si="5">IF(J20="","",DATEDIF(J20,$AJ$4,"Y"))</f>
        <v/>
      </c>
    </row>
    <row r="22" spans="1:36" s="38" customFormat="1" ht="21" customHeight="1" x14ac:dyDescent="0.2">
      <c r="A22" s="1109"/>
      <c r="B22" s="1113" t="s">
        <v>219</v>
      </c>
      <c r="C22" s="1021"/>
      <c r="D22" s="1022"/>
      <c r="E22" s="1022"/>
      <c r="F22" s="1022"/>
      <c r="G22" s="1023"/>
      <c r="H22" s="938" t="s">
        <v>433</v>
      </c>
      <c r="I22" s="1112" t="str">
        <f t="shared" ref="I22" si="6">IF(J22="","",IF(H22="","",IF(H22="男",IF(AJ23&gt;39,AJ23,"×"),IF(H22="女",IF(AJ23&gt;29,AJ23,"×")))))</f>
        <v/>
      </c>
      <c r="J22" s="1103"/>
      <c r="K22" s="1104"/>
      <c r="L22" s="1104"/>
      <c r="M22" s="1105"/>
      <c r="N22" s="910"/>
      <c r="O22" s="911"/>
      <c r="P22" s="911"/>
      <c r="Q22" s="911"/>
      <c r="R22" s="911"/>
      <c r="S22" s="911"/>
      <c r="T22" s="911"/>
      <c r="U22" s="911"/>
      <c r="V22" s="912"/>
      <c r="W22" s="1082" t="s">
        <v>133</v>
      </c>
      <c r="X22" s="1083"/>
      <c r="Y22" s="906"/>
      <c r="Z22" s="906"/>
      <c r="AA22" s="906"/>
      <c r="AB22" s="906"/>
      <c r="AC22" s="906"/>
      <c r="AD22" s="906"/>
      <c r="AE22" s="906"/>
      <c r="AF22" s="907"/>
      <c r="AG22" s="71"/>
    </row>
    <row r="23" spans="1:36" s="38" customFormat="1" ht="21" customHeight="1" x14ac:dyDescent="0.2">
      <c r="A23" s="1109"/>
      <c r="B23" s="1111"/>
      <c r="C23" s="1024"/>
      <c r="D23" s="1025"/>
      <c r="E23" s="1025"/>
      <c r="F23" s="1025"/>
      <c r="G23" s="1026"/>
      <c r="H23" s="939"/>
      <c r="I23" s="867"/>
      <c r="J23" s="1106"/>
      <c r="K23" s="1107"/>
      <c r="L23" s="1107"/>
      <c r="M23" s="1108"/>
      <c r="N23" s="913"/>
      <c r="O23" s="914"/>
      <c r="P23" s="914"/>
      <c r="Q23" s="914"/>
      <c r="R23" s="914"/>
      <c r="S23" s="914"/>
      <c r="T23" s="914"/>
      <c r="U23" s="914"/>
      <c r="V23" s="915"/>
      <c r="W23" s="1084" t="s">
        <v>658</v>
      </c>
      <c r="X23" s="1085"/>
      <c r="Y23" s="924"/>
      <c r="Z23" s="924"/>
      <c r="AA23" s="924"/>
      <c r="AB23" s="924"/>
      <c r="AC23" s="924"/>
      <c r="AD23" s="924"/>
      <c r="AE23" s="924"/>
      <c r="AF23" s="925"/>
      <c r="AG23" s="72"/>
      <c r="AJ23" s="38" t="str">
        <f t="shared" ref="AJ23" si="7">IF(J22="","",DATEDIF(J22,$AJ$4,"Y"))</f>
        <v/>
      </c>
    </row>
    <row r="24" spans="1:36" s="38" customFormat="1" ht="21" customHeight="1" x14ac:dyDescent="0.2">
      <c r="A24" s="1109"/>
      <c r="B24" s="957" t="s">
        <v>220</v>
      </c>
      <c r="C24" s="1021"/>
      <c r="D24" s="1022"/>
      <c r="E24" s="1022"/>
      <c r="F24" s="1022"/>
      <c r="G24" s="1023"/>
      <c r="H24" s="938" t="s">
        <v>433</v>
      </c>
      <c r="I24" s="1112" t="str">
        <f t="shared" ref="I24" si="8">IF(J24="","",IF(H24="","",IF(H24="男",IF(AJ25&gt;39,AJ25,"×"),IF(H24="女",IF(AJ25&gt;29,AJ25,"×")))))</f>
        <v/>
      </c>
      <c r="J24" s="1103"/>
      <c r="K24" s="1104"/>
      <c r="L24" s="1104"/>
      <c r="M24" s="1105"/>
      <c r="N24" s="910"/>
      <c r="O24" s="911"/>
      <c r="P24" s="911"/>
      <c r="Q24" s="911"/>
      <c r="R24" s="911"/>
      <c r="S24" s="911"/>
      <c r="T24" s="911"/>
      <c r="U24" s="911"/>
      <c r="V24" s="912"/>
      <c r="W24" s="1082" t="s">
        <v>133</v>
      </c>
      <c r="X24" s="1083"/>
      <c r="Y24" s="906"/>
      <c r="Z24" s="906"/>
      <c r="AA24" s="906"/>
      <c r="AB24" s="906"/>
      <c r="AC24" s="906"/>
      <c r="AD24" s="906"/>
      <c r="AE24" s="906"/>
      <c r="AF24" s="907"/>
      <c r="AG24" s="71"/>
    </row>
    <row r="25" spans="1:36" s="38" customFormat="1" ht="21" customHeight="1" x14ac:dyDescent="0.2">
      <c r="A25" s="1020"/>
      <c r="B25" s="958"/>
      <c r="C25" s="1024"/>
      <c r="D25" s="1025"/>
      <c r="E25" s="1025"/>
      <c r="F25" s="1025"/>
      <c r="G25" s="1026"/>
      <c r="H25" s="939"/>
      <c r="I25" s="867"/>
      <c r="J25" s="1106"/>
      <c r="K25" s="1107"/>
      <c r="L25" s="1107"/>
      <c r="M25" s="1108"/>
      <c r="N25" s="913"/>
      <c r="O25" s="914"/>
      <c r="P25" s="914"/>
      <c r="Q25" s="914"/>
      <c r="R25" s="914"/>
      <c r="S25" s="914"/>
      <c r="T25" s="914"/>
      <c r="U25" s="914"/>
      <c r="V25" s="915"/>
      <c r="W25" s="1084" t="s">
        <v>658</v>
      </c>
      <c r="X25" s="1085"/>
      <c r="Y25" s="924"/>
      <c r="Z25" s="924"/>
      <c r="AA25" s="924"/>
      <c r="AB25" s="924"/>
      <c r="AC25" s="924"/>
      <c r="AD25" s="924"/>
      <c r="AE25" s="924"/>
      <c r="AF25" s="925"/>
      <c r="AG25" s="72"/>
      <c r="AJ25" s="38" t="str">
        <f t="shared" ref="AJ25" si="9">IF(J24="","",DATEDIF(J24,$AJ$4,"Y"))</f>
        <v/>
      </c>
    </row>
    <row r="26" spans="1:36" s="38" customFormat="1" ht="21" customHeight="1" x14ac:dyDescent="0.2">
      <c r="A26" s="1034" t="s">
        <v>235</v>
      </c>
      <c r="B26" s="1110" t="s">
        <v>43</v>
      </c>
      <c r="C26" s="1021"/>
      <c r="D26" s="1022"/>
      <c r="E26" s="1022"/>
      <c r="F26" s="1022"/>
      <c r="G26" s="1023"/>
      <c r="H26" s="938" t="s">
        <v>433</v>
      </c>
      <c r="I26" s="866" t="str">
        <f>IF(J26="","",IF(AJ27&gt;49,AJ27,"×"))</f>
        <v/>
      </c>
      <c r="J26" s="1103"/>
      <c r="K26" s="1104"/>
      <c r="L26" s="1104"/>
      <c r="M26" s="1105"/>
      <c r="N26" s="910"/>
      <c r="O26" s="911"/>
      <c r="P26" s="911"/>
      <c r="Q26" s="911"/>
      <c r="R26" s="911"/>
      <c r="S26" s="911"/>
      <c r="T26" s="911"/>
      <c r="U26" s="911"/>
      <c r="V26" s="912"/>
      <c r="W26" s="1082" t="s">
        <v>133</v>
      </c>
      <c r="X26" s="1083"/>
      <c r="Y26" s="906"/>
      <c r="Z26" s="906"/>
      <c r="AA26" s="906"/>
      <c r="AB26" s="906"/>
      <c r="AC26" s="906"/>
      <c r="AD26" s="906"/>
      <c r="AE26" s="906"/>
      <c r="AF26" s="907"/>
      <c r="AG26" s="71"/>
    </row>
    <row r="27" spans="1:36" s="38" customFormat="1" ht="21" customHeight="1" x14ac:dyDescent="0.2">
      <c r="A27" s="1109"/>
      <c r="B27" s="1111"/>
      <c r="C27" s="1024"/>
      <c r="D27" s="1025"/>
      <c r="E27" s="1025"/>
      <c r="F27" s="1025"/>
      <c r="G27" s="1026"/>
      <c r="H27" s="939"/>
      <c r="I27" s="867"/>
      <c r="J27" s="1106"/>
      <c r="K27" s="1107"/>
      <c r="L27" s="1107"/>
      <c r="M27" s="1108"/>
      <c r="N27" s="913"/>
      <c r="O27" s="914"/>
      <c r="P27" s="914"/>
      <c r="Q27" s="914"/>
      <c r="R27" s="914"/>
      <c r="S27" s="914"/>
      <c r="T27" s="914"/>
      <c r="U27" s="914"/>
      <c r="V27" s="915"/>
      <c r="W27" s="1084" t="s">
        <v>658</v>
      </c>
      <c r="X27" s="1085"/>
      <c r="Y27" s="924"/>
      <c r="Z27" s="924"/>
      <c r="AA27" s="924"/>
      <c r="AB27" s="924"/>
      <c r="AC27" s="924"/>
      <c r="AD27" s="924"/>
      <c r="AE27" s="924"/>
      <c r="AF27" s="925"/>
      <c r="AG27" s="72"/>
      <c r="AJ27" s="38" t="str">
        <f t="shared" ref="AJ27" si="10">IF(J26="","",DATEDIF(J26,$AJ$4,"Y"))</f>
        <v/>
      </c>
    </row>
    <row r="28" spans="1:36" s="38" customFormat="1" ht="21" customHeight="1" x14ac:dyDescent="0.2">
      <c r="A28" s="1109"/>
      <c r="B28" s="1113" t="s">
        <v>44</v>
      </c>
      <c r="C28" s="1021"/>
      <c r="D28" s="1022"/>
      <c r="E28" s="1022"/>
      <c r="F28" s="1022"/>
      <c r="G28" s="1023"/>
      <c r="H28" s="938" t="s">
        <v>433</v>
      </c>
      <c r="I28" s="866" t="str">
        <f t="shared" ref="I28" si="11">IF(J28="","",IF(AJ29&gt;49,AJ29,"×"))</f>
        <v/>
      </c>
      <c r="J28" s="1103"/>
      <c r="K28" s="1104"/>
      <c r="L28" s="1104"/>
      <c r="M28" s="1105"/>
      <c r="N28" s="910"/>
      <c r="O28" s="911"/>
      <c r="P28" s="911"/>
      <c r="Q28" s="911"/>
      <c r="R28" s="911"/>
      <c r="S28" s="911"/>
      <c r="T28" s="911"/>
      <c r="U28" s="911"/>
      <c r="V28" s="912"/>
      <c r="W28" s="1082" t="s">
        <v>133</v>
      </c>
      <c r="X28" s="1083"/>
      <c r="Y28" s="906"/>
      <c r="Z28" s="906"/>
      <c r="AA28" s="906"/>
      <c r="AB28" s="906"/>
      <c r="AC28" s="906"/>
      <c r="AD28" s="906"/>
      <c r="AE28" s="906"/>
      <c r="AF28" s="907"/>
      <c r="AG28" s="71"/>
    </row>
    <row r="29" spans="1:36" s="38" customFormat="1" ht="21" customHeight="1" x14ac:dyDescent="0.2">
      <c r="A29" s="1109"/>
      <c r="B29" s="1111"/>
      <c r="C29" s="1024"/>
      <c r="D29" s="1025"/>
      <c r="E29" s="1025"/>
      <c r="F29" s="1025"/>
      <c r="G29" s="1026"/>
      <c r="H29" s="939"/>
      <c r="I29" s="867"/>
      <c r="J29" s="1106"/>
      <c r="K29" s="1107"/>
      <c r="L29" s="1107"/>
      <c r="M29" s="1108"/>
      <c r="N29" s="913"/>
      <c r="O29" s="914"/>
      <c r="P29" s="914"/>
      <c r="Q29" s="914"/>
      <c r="R29" s="914"/>
      <c r="S29" s="914"/>
      <c r="T29" s="914"/>
      <c r="U29" s="914"/>
      <c r="V29" s="915"/>
      <c r="W29" s="1084" t="s">
        <v>658</v>
      </c>
      <c r="X29" s="1085"/>
      <c r="Y29" s="924"/>
      <c r="Z29" s="924"/>
      <c r="AA29" s="924"/>
      <c r="AB29" s="924"/>
      <c r="AC29" s="924"/>
      <c r="AD29" s="924"/>
      <c r="AE29" s="924"/>
      <c r="AF29" s="925"/>
      <c r="AG29" s="72"/>
      <c r="AJ29" s="38" t="str">
        <f t="shared" ref="AJ29" si="12">IF(J28="","",DATEDIF(J28,$AJ$4,"Y"))</f>
        <v/>
      </c>
    </row>
    <row r="30" spans="1:36" s="38" customFormat="1" ht="21" customHeight="1" x14ac:dyDescent="0.2">
      <c r="A30" s="1109"/>
      <c r="B30" s="1113" t="s">
        <v>45</v>
      </c>
      <c r="C30" s="1021"/>
      <c r="D30" s="1022"/>
      <c r="E30" s="1022"/>
      <c r="F30" s="1022"/>
      <c r="G30" s="1023"/>
      <c r="H30" s="938" t="s">
        <v>433</v>
      </c>
      <c r="I30" s="866" t="str">
        <f t="shared" ref="I30" si="13">IF(J30="","",IF(AJ31&gt;49,AJ31,"×"))</f>
        <v/>
      </c>
      <c r="J30" s="1103"/>
      <c r="K30" s="1104"/>
      <c r="L30" s="1104"/>
      <c r="M30" s="1105"/>
      <c r="N30" s="910"/>
      <c r="O30" s="911"/>
      <c r="P30" s="911"/>
      <c r="Q30" s="911"/>
      <c r="R30" s="911"/>
      <c r="S30" s="911"/>
      <c r="T30" s="911"/>
      <c r="U30" s="911"/>
      <c r="V30" s="912"/>
      <c r="W30" s="1082" t="s">
        <v>133</v>
      </c>
      <c r="X30" s="1083"/>
      <c r="Y30" s="906"/>
      <c r="Z30" s="906"/>
      <c r="AA30" s="906"/>
      <c r="AB30" s="906"/>
      <c r="AC30" s="906"/>
      <c r="AD30" s="906"/>
      <c r="AE30" s="906"/>
      <c r="AF30" s="907"/>
      <c r="AG30" s="71"/>
    </row>
    <row r="31" spans="1:36" s="38" customFormat="1" ht="21" customHeight="1" x14ac:dyDescent="0.2">
      <c r="A31" s="1109"/>
      <c r="B31" s="1111"/>
      <c r="C31" s="1024"/>
      <c r="D31" s="1025"/>
      <c r="E31" s="1025"/>
      <c r="F31" s="1025"/>
      <c r="G31" s="1026"/>
      <c r="H31" s="939"/>
      <c r="I31" s="867"/>
      <c r="J31" s="1106"/>
      <c r="K31" s="1107"/>
      <c r="L31" s="1107"/>
      <c r="M31" s="1108"/>
      <c r="N31" s="913"/>
      <c r="O31" s="914"/>
      <c r="P31" s="914"/>
      <c r="Q31" s="914"/>
      <c r="R31" s="914"/>
      <c r="S31" s="914"/>
      <c r="T31" s="914"/>
      <c r="U31" s="914"/>
      <c r="V31" s="915"/>
      <c r="W31" s="1084" t="s">
        <v>658</v>
      </c>
      <c r="X31" s="1085"/>
      <c r="Y31" s="924"/>
      <c r="Z31" s="924"/>
      <c r="AA31" s="924"/>
      <c r="AB31" s="924"/>
      <c r="AC31" s="924"/>
      <c r="AD31" s="924"/>
      <c r="AE31" s="924"/>
      <c r="AF31" s="925"/>
      <c r="AG31" s="72"/>
      <c r="AJ31" s="38" t="str">
        <f t="shared" ref="AJ31" si="14">IF(J30="","",DATEDIF(J30,$AJ$4,"Y"))</f>
        <v/>
      </c>
    </row>
    <row r="32" spans="1:36" s="38" customFormat="1" ht="21" customHeight="1" x14ac:dyDescent="0.2">
      <c r="A32" s="1109"/>
      <c r="B32" s="1113" t="s">
        <v>46</v>
      </c>
      <c r="C32" s="1021"/>
      <c r="D32" s="1022"/>
      <c r="E32" s="1022"/>
      <c r="F32" s="1022"/>
      <c r="G32" s="1023"/>
      <c r="H32" s="938" t="s">
        <v>433</v>
      </c>
      <c r="I32" s="866" t="str">
        <f t="shared" ref="I32" si="15">IF(J32="","",IF(AJ33&gt;49,AJ33,"×"))</f>
        <v/>
      </c>
      <c r="J32" s="1103"/>
      <c r="K32" s="1104"/>
      <c r="L32" s="1104"/>
      <c r="M32" s="1105"/>
      <c r="N32" s="910"/>
      <c r="O32" s="911"/>
      <c r="P32" s="911"/>
      <c r="Q32" s="911"/>
      <c r="R32" s="911"/>
      <c r="S32" s="911"/>
      <c r="T32" s="911"/>
      <c r="U32" s="911"/>
      <c r="V32" s="912"/>
      <c r="W32" s="1082" t="s">
        <v>133</v>
      </c>
      <c r="X32" s="1083"/>
      <c r="Y32" s="906"/>
      <c r="Z32" s="906"/>
      <c r="AA32" s="906"/>
      <c r="AB32" s="906"/>
      <c r="AC32" s="906"/>
      <c r="AD32" s="906"/>
      <c r="AE32" s="906"/>
      <c r="AF32" s="907"/>
      <c r="AG32" s="71"/>
    </row>
    <row r="33" spans="1:36" s="38" customFormat="1" ht="21" customHeight="1" x14ac:dyDescent="0.2">
      <c r="A33" s="1109"/>
      <c r="B33" s="1111"/>
      <c r="C33" s="1024"/>
      <c r="D33" s="1025"/>
      <c r="E33" s="1025"/>
      <c r="F33" s="1025"/>
      <c r="G33" s="1026"/>
      <c r="H33" s="939"/>
      <c r="I33" s="867"/>
      <c r="J33" s="1106"/>
      <c r="K33" s="1107"/>
      <c r="L33" s="1107"/>
      <c r="M33" s="1108"/>
      <c r="N33" s="913"/>
      <c r="O33" s="914"/>
      <c r="P33" s="914"/>
      <c r="Q33" s="914"/>
      <c r="R33" s="914"/>
      <c r="S33" s="914"/>
      <c r="T33" s="914"/>
      <c r="U33" s="914"/>
      <c r="V33" s="915"/>
      <c r="W33" s="1084" t="s">
        <v>658</v>
      </c>
      <c r="X33" s="1085"/>
      <c r="Y33" s="924"/>
      <c r="Z33" s="924"/>
      <c r="AA33" s="924"/>
      <c r="AB33" s="924"/>
      <c r="AC33" s="924"/>
      <c r="AD33" s="924"/>
      <c r="AE33" s="924"/>
      <c r="AF33" s="925"/>
      <c r="AG33" s="72"/>
      <c r="AJ33" s="38" t="str">
        <f t="shared" ref="AJ33" si="16">IF(J32="","",DATEDIF(J32,$AJ$4,"Y"))</f>
        <v/>
      </c>
    </row>
    <row r="34" spans="1:36" s="38" customFormat="1" ht="21" customHeight="1" x14ac:dyDescent="0.2">
      <c r="A34" s="1109"/>
      <c r="B34" s="1113" t="s">
        <v>47</v>
      </c>
      <c r="C34" s="1021"/>
      <c r="D34" s="1022"/>
      <c r="E34" s="1022"/>
      <c r="F34" s="1022"/>
      <c r="G34" s="1023"/>
      <c r="H34" s="938" t="s">
        <v>433</v>
      </c>
      <c r="I34" s="866" t="str">
        <f t="shared" ref="I34" si="17">IF(J34="","",IF(AJ35&gt;49,AJ35,"×"))</f>
        <v/>
      </c>
      <c r="J34" s="1103"/>
      <c r="K34" s="1104"/>
      <c r="L34" s="1104"/>
      <c r="M34" s="1105"/>
      <c r="N34" s="910"/>
      <c r="O34" s="911"/>
      <c r="P34" s="911"/>
      <c r="Q34" s="911"/>
      <c r="R34" s="911"/>
      <c r="S34" s="911"/>
      <c r="T34" s="911"/>
      <c r="U34" s="911"/>
      <c r="V34" s="912"/>
      <c r="W34" s="1082" t="s">
        <v>133</v>
      </c>
      <c r="X34" s="1083"/>
      <c r="Y34" s="906"/>
      <c r="Z34" s="906"/>
      <c r="AA34" s="906"/>
      <c r="AB34" s="906"/>
      <c r="AC34" s="906"/>
      <c r="AD34" s="906"/>
      <c r="AE34" s="906"/>
      <c r="AF34" s="907"/>
      <c r="AG34" s="71"/>
    </row>
    <row r="35" spans="1:36" s="38" customFormat="1" ht="21" customHeight="1" x14ac:dyDescent="0.2">
      <c r="A35" s="1109"/>
      <c r="B35" s="1111"/>
      <c r="C35" s="1024"/>
      <c r="D35" s="1025"/>
      <c r="E35" s="1025"/>
      <c r="F35" s="1025"/>
      <c r="G35" s="1026"/>
      <c r="H35" s="939"/>
      <c r="I35" s="867"/>
      <c r="J35" s="1106"/>
      <c r="K35" s="1107"/>
      <c r="L35" s="1107"/>
      <c r="M35" s="1108"/>
      <c r="N35" s="913"/>
      <c r="O35" s="914"/>
      <c r="P35" s="914"/>
      <c r="Q35" s="914"/>
      <c r="R35" s="914"/>
      <c r="S35" s="914"/>
      <c r="T35" s="914"/>
      <c r="U35" s="914"/>
      <c r="V35" s="915"/>
      <c r="W35" s="1084" t="s">
        <v>658</v>
      </c>
      <c r="X35" s="1085"/>
      <c r="Y35" s="924"/>
      <c r="Z35" s="924"/>
      <c r="AA35" s="924"/>
      <c r="AB35" s="924"/>
      <c r="AC35" s="924"/>
      <c r="AD35" s="924"/>
      <c r="AE35" s="924"/>
      <c r="AF35" s="925"/>
      <c r="AG35" s="72"/>
      <c r="AJ35" s="38" t="str">
        <f t="shared" ref="AJ35" si="18">IF(J34="","",DATEDIF(J34,$AJ$4,"Y"))</f>
        <v/>
      </c>
    </row>
    <row r="36" spans="1:36" s="38" customFormat="1" ht="21" customHeight="1" x14ac:dyDescent="0.2">
      <c r="A36" s="1109"/>
      <c r="B36" s="957" t="s">
        <v>48</v>
      </c>
      <c r="C36" s="1021"/>
      <c r="D36" s="1022"/>
      <c r="E36" s="1022"/>
      <c r="F36" s="1022"/>
      <c r="G36" s="1023"/>
      <c r="H36" s="938" t="s">
        <v>433</v>
      </c>
      <c r="I36" s="866" t="str">
        <f t="shared" ref="I36" si="19">IF(J36="","",IF(AJ37&gt;49,AJ37,"×"))</f>
        <v/>
      </c>
      <c r="J36" s="1103"/>
      <c r="K36" s="1104"/>
      <c r="L36" s="1104"/>
      <c r="M36" s="1105"/>
      <c r="N36" s="910"/>
      <c r="O36" s="911"/>
      <c r="P36" s="911"/>
      <c r="Q36" s="911"/>
      <c r="R36" s="911"/>
      <c r="S36" s="911"/>
      <c r="T36" s="911"/>
      <c r="U36" s="911"/>
      <c r="V36" s="912"/>
      <c r="W36" s="1082" t="s">
        <v>133</v>
      </c>
      <c r="X36" s="1083"/>
      <c r="Y36" s="906"/>
      <c r="Z36" s="906"/>
      <c r="AA36" s="906"/>
      <c r="AB36" s="906"/>
      <c r="AC36" s="906"/>
      <c r="AD36" s="906"/>
      <c r="AE36" s="906"/>
      <c r="AF36" s="907"/>
      <c r="AG36" s="71"/>
    </row>
    <row r="37" spans="1:36" s="38" customFormat="1" ht="21" customHeight="1" x14ac:dyDescent="0.2">
      <c r="A37" s="1020"/>
      <c r="B37" s="958"/>
      <c r="C37" s="1024"/>
      <c r="D37" s="1025"/>
      <c r="E37" s="1025"/>
      <c r="F37" s="1025"/>
      <c r="G37" s="1026"/>
      <c r="H37" s="939"/>
      <c r="I37" s="867"/>
      <c r="J37" s="1106"/>
      <c r="K37" s="1107"/>
      <c r="L37" s="1107"/>
      <c r="M37" s="1108"/>
      <c r="N37" s="913"/>
      <c r="O37" s="914"/>
      <c r="P37" s="914"/>
      <c r="Q37" s="914"/>
      <c r="R37" s="914"/>
      <c r="S37" s="914"/>
      <c r="T37" s="914"/>
      <c r="U37" s="914"/>
      <c r="V37" s="915"/>
      <c r="W37" s="1084" t="s">
        <v>658</v>
      </c>
      <c r="X37" s="1085"/>
      <c r="Y37" s="924"/>
      <c r="Z37" s="924"/>
      <c r="AA37" s="924"/>
      <c r="AB37" s="924"/>
      <c r="AC37" s="924"/>
      <c r="AD37" s="924"/>
      <c r="AE37" s="924"/>
      <c r="AF37" s="925"/>
      <c r="AG37" s="72"/>
      <c r="AJ37" s="38" t="str">
        <f t="shared" ref="AJ37" si="20">IF(J36="","",DATEDIF(J36,$AJ$4,"Y"))</f>
        <v/>
      </c>
    </row>
    <row r="38" spans="1:36" s="38" customFormat="1" ht="4.5" customHeight="1" x14ac:dyDescent="0.2"/>
    <row r="39" spans="1:36" s="38" customFormat="1" ht="4.5" customHeight="1" x14ac:dyDescent="0.2"/>
    <row r="40" spans="1:36" s="38" customFormat="1" ht="12.75" customHeight="1" x14ac:dyDescent="0.2">
      <c r="N40" s="843" t="s">
        <v>0</v>
      </c>
      <c r="O40" s="1096"/>
      <c r="P40" s="1096"/>
      <c r="Q40" s="1096"/>
      <c r="R40" s="1096"/>
      <c r="S40" s="1096"/>
      <c r="T40" s="1096"/>
      <c r="U40" s="1096"/>
      <c r="V40" s="1096"/>
      <c r="W40" s="1096"/>
      <c r="X40" s="1096"/>
      <c r="Y40" s="1096"/>
      <c r="Z40" s="1096"/>
      <c r="AA40" s="844"/>
      <c r="AB40" s="1098"/>
      <c r="AC40" s="1099"/>
      <c r="AD40" s="1099"/>
      <c r="AE40" s="1099"/>
      <c r="AF40" s="332" t="s">
        <v>576</v>
      </c>
    </row>
    <row r="41" spans="1:36" s="38" customFormat="1" ht="4.5" customHeight="1" x14ac:dyDescent="0.2"/>
    <row r="42" spans="1:36" s="38" customFormat="1" ht="12.75" customHeight="1" x14ac:dyDescent="0.2">
      <c r="B42" s="478" t="s">
        <v>590</v>
      </c>
      <c r="C42" s="478"/>
      <c r="D42" s="478"/>
      <c r="E42" s="478"/>
      <c r="F42" s="478"/>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row>
    <row r="43" spans="1:36" s="38" customFormat="1" ht="12.75" customHeight="1" x14ac:dyDescent="0.2">
      <c r="B43" s="462" t="s">
        <v>237</v>
      </c>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row>
    <row r="44" spans="1:36" s="38" customFormat="1" ht="12" x14ac:dyDescent="0.2">
      <c r="A44" s="38" t="s">
        <v>589</v>
      </c>
    </row>
    <row r="45" spans="1:36" s="38" customFormat="1" ht="12.75" customHeight="1" x14ac:dyDescent="0.2">
      <c r="B45" s="462" t="s">
        <v>694</v>
      </c>
      <c r="C45" s="462"/>
      <c r="D45" s="462"/>
      <c r="E45" s="462"/>
      <c r="F45" s="462"/>
      <c r="G45" s="462"/>
      <c r="H45" s="462"/>
      <c r="I45" s="462"/>
      <c r="J45" s="462"/>
      <c r="K45" s="462"/>
      <c r="L45" s="462"/>
      <c r="M45" s="462"/>
      <c r="N45" s="462"/>
      <c r="O45" s="462"/>
      <c r="P45" s="462"/>
      <c r="Q45" s="462"/>
      <c r="R45" s="462"/>
      <c r="S45" s="462"/>
      <c r="T45" s="462"/>
      <c r="U45" s="462"/>
      <c r="V45" s="462"/>
      <c r="W45" s="462"/>
      <c r="X45" s="462"/>
      <c r="Y45" s="462"/>
      <c r="Z45" s="462"/>
      <c r="AA45" s="462"/>
      <c r="AB45" s="462"/>
      <c r="AC45" s="462"/>
      <c r="AD45" s="462"/>
      <c r="AE45" s="462"/>
      <c r="AF45" s="462"/>
    </row>
    <row r="46" spans="1:36" s="38" customFormat="1" ht="12.75" customHeight="1" x14ac:dyDescent="0.2">
      <c r="B46" s="462" t="s">
        <v>524</v>
      </c>
      <c r="C46" s="462"/>
      <c r="D46" s="462"/>
      <c r="E46" s="462"/>
      <c r="F46" s="462"/>
      <c r="G46" s="462"/>
      <c r="H46" s="462"/>
      <c r="I46" s="462"/>
      <c r="J46" s="462"/>
      <c r="K46" s="462"/>
      <c r="L46" s="462"/>
      <c r="M46" s="462"/>
      <c r="N46" s="462"/>
      <c r="O46" s="462"/>
      <c r="P46" s="462"/>
      <c r="Q46" s="462"/>
      <c r="R46" s="462"/>
      <c r="S46" s="462"/>
      <c r="T46" s="462"/>
      <c r="U46" s="462"/>
      <c r="V46" s="462"/>
      <c r="W46" s="462"/>
      <c r="X46" s="462"/>
      <c r="Y46" s="462"/>
      <c r="Z46" s="462"/>
      <c r="AA46" s="462"/>
      <c r="AB46" s="462"/>
      <c r="AC46" s="462"/>
      <c r="AD46" s="462"/>
      <c r="AE46" s="462"/>
      <c r="AF46" s="462"/>
    </row>
    <row r="47" spans="1:36" s="38" customFormat="1" ht="12.75" customHeight="1" x14ac:dyDescent="0.2">
      <c r="B47" s="462" t="s">
        <v>395</v>
      </c>
      <c r="C47" s="462"/>
      <c r="D47" s="462"/>
      <c r="E47" s="462"/>
      <c r="F47" s="462"/>
      <c r="G47" s="462"/>
      <c r="H47" s="462"/>
      <c r="I47" s="462"/>
      <c r="J47" s="462"/>
      <c r="K47" s="462"/>
      <c r="L47" s="462"/>
      <c r="M47" s="462"/>
      <c r="N47" s="462"/>
      <c r="O47" s="462"/>
      <c r="P47" s="462"/>
      <c r="Q47" s="462"/>
      <c r="R47" s="462"/>
      <c r="S47" s="462"/>
      <c r="T47" s="462"/>
      <c r="U47" s="462"/>
      <c r="V47" s="462"/>
      <c r="W47" s="462"/>
      <c r="X47" s="462"/>
      <c r="Y47" s="462"/>
      <c r="Z47" s="462"/>
      <c r="AA47" s="462"/>
      <c r="AB47" s="462"/>
      <c r="AC47" s="462"/>
      <c r="AD47" s="462"/>
      <c r="AE47" s="462"/>
      <c r="AF47" s="462"/>
    </row>
    <row r="48" spans="1:36" s="38" customFormat="1" ht="12.75" customHeight="1" x14ac:dyDescent="0.2">
      <c r="B48" s="462" t="s">
        <v>399</v>
      </c>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row>
    <row r="49" spans="1:32" s="38" customFormat="1" ht="12.75" customHeight="1" x14ac:dyDescent="0.2">
      <c r="B49" s="462" t="s">
        <v>313</v>
      </c>
      <c r="C49" s="462"/>
      <c r="D49" s="462"/>
      <c r="E49" s="462"/>
      <c r="F49" s="462"/>
      <c r="G49" s="462"/>
      <c r="H49" s="462"/>
      <c r="I49" s="462"/>
      <c r="J49" s="462"/>
      <c r="K49" s="462"/>
      <c r="L49" s="462"/>
      <c r="M49" s="462"/>
      <c r="N49" s="462"/>
      <c r="O49" s="462"/>
      <c r="P49" s="462"/>
      <c r="Q49" s="462"/>
      <c r="R49" s="462"/>
      <c r="S49" s="462"/>
      <c r="T49" s="462"/>
      <c r="U49" s="462"/>
      <c r="V49" s="462"/>
      <c r="W49" s="462"/>
      <c r="X49" s="462"/>
      <c r="Y49" s="462"/>
      <c r="Z49" s="462"/>
      <c r="AA49" s="462"/>
      <c r="AB49" s="462"/>
      <c r="AC49" s="462"/>
      <c r="AD49" s="462"/>
      <c r="AE49" s="462"/>
      <c r="AF49" s="462"/>
    </row>
    <row r="50" spans="1:32" s="38" customFormat="1" ht="12.75" customHeight="1" x14ac:dyDescent="0.2"/>
    <row r="51" spans="1:32" s="38" customFormat="1" ht="13.5" customHeight="1" x14ac:dyDescent="0.2">
      <c r="C51" s="38" t="s">
        <v>155</v>
      </c>
    </row>
    <row r="52" spans="1:32" s="38" customFormat="1" ht="6.75" customHeight="1" x14ac:dyDescent="0.2"/>
    <row r="53" spans="1:32" s="38" customFormat="1" ht="13.5" customHeight="1" x14ac:dyDescent="0.2">
      <c r="E53" s="38" t="s">
        <v>239</v>
      </c>
      <c r="F53" s="35"/>
      <c r="G53" s="35"/>
      <c r="H53" s="35"/>
      <c r="I53" s="35"/>
      <c r="J53" s="35"/>
      <c r="K53" s="35"/>
      <c r="L53" s="35"/>
      <c r="M53" s="35"/>
    </row>
    <row r="54" spans="1:32" s="38" customFormat="1" ht="12.75" customHeight="1" x14ac:dyDescent="0.2">
      <c r="A54" s="874" t="s">
        <v>126</v>
      </c>
      <c r="B54" s="875"/>
      <c r="C54" s="876"/>
      <c r="D54" s="49"/>
      <c r="E54" s="59" t="s">
        <v>238</v>
      </c>
      <c r="Y54" s="1095" t="s">
        <v>785</v>
      </c>
      <c r="Z54" s="1095"/>
      <c r="AA54" s="1095"/>
      <c r="AB54" s="230"/>
      <c r="AC54" s="46" t="s">
        <v>175</v>
      </c>
      <c r="AD54" s="230"/>
      <c r="AE54" s="38" t="s">
        <v>596</v>
      </c>
    </row>
    <row r="55" spans="1:32" s="35" customFormat="1" ht="12.75" customHeight="1" x14ac:dyDescent="0.2">
      <c r="A55" s="1086"/>
      <c r="B55" s="1087"/>
      <c r="C55" s="1088"/>
      <c r="D55" s="38"/>
      <c r="E55" s="38"/>
      <c r="F55" s="56" t="s">
        <v>746</v>
      </c>
      <c r="G55" s="50"/>
      <c r="I55" s="38"/>
      <c r="J55" s="38"/>
      <c r="L55" s="38"/>
      <c r="M55" s="38"/>
      <c r="N55" s="38"/>
      <c r="O55" s="38"/>
      <c r="P55" s="38"/>
      <c r="Q55" s="38"/>
      <c r="R55" s="38"/>
      <c r="S55" s="38"/>
      <c r="T55" s="38"/>
      <c r="U55" s="38"/>
      <c r="V55" s="38"/>
      <c r="W55" s="38"/>
      <c r="X55" s="38"/>
      <c r="Y55" s="38"/>
      <c r="Z55" s="38"/>
      <c r="AA55" s="38"/>
      <c r="AB55" s="38"/>
      <c r="AC55" s="38"/>
      <c r="AD55" s="38"/>
      <c r="AE55" s="38"/>
      <c r="AF55" s="38"/>
    </row>
    <row r="56" spans="1:32" s="35" customFormat="1" ht="8.25" customHeight="1" x14ac:dyDescent="0.2">
      <c r="A56" s="1089"/>
      <c r="B56" s="1090"/>
      <c r="C56" s="1091"/>
      <c r="D56" s="38"/>
      <c r="E56" s="38"/>
      <c r="H56" s="38"/>
      <c r="I56" s="38"/>
      <c r="X56" s="38"/>
      <c r="Y56" s="38"/>
    </row>
    <row r="57" spans="1:32" s="35" customFormat="1" ht="39.75" customHeight="1" x14ac:dyDescent="0.2">
      <c r="A57" s="1092"/>
      <c r="B57" s="1093"/>
      <c r="C57" s="1094"/>
      <c r="D57" s="38"/>
      <c r="E57" s="937" t="s">
        <v>442</v>
      </c>
      <c r="F57" s="937"/>
      <c r="G57" s="937"/>
      <c r="H57" s="937"/>
      <c r="I57" s="937"/>
      <c r="J57" s="937"/>
      <c r="K57" s="937"/>
      <c r="L57" s="1097" t="s">
        <v>741</v>
      </c>
      <c r="M57" s="1097"/>
      <c r="N57" s="1097"/>
      <c r="O57" s="1097"/>
      <c r="P57" s="1097"/>
      <c r="Q57" s="1097"/>
      <c r="R57" s="1097"/>
      <c r="S57" s="1097"/>
      <c r="T57" s="1097"/>
      <c r="U57" s="935" t="s">
        <v>151</v>
      </c>
      <c r="V57" s="935"/>
      <c r="W57" s="935"/>
      <c r="X57" s="935"/>
      <c r="Y57" s="935"/>
      <c r="Z57" s="935"/>
      <c r="AA57" s="935"/>
      <c r="AB57" s="935"/>
      <c r="AC57" s="935"/>
      <c r="AD57" s="935"/>
      <c r="AE57" s="35" t="s">
        <v>125</v>
      </c>
    </row>
    <row r="58" spans="1:32" s="35" customFormat="1" ht="13.5" customHeight="1" x14ac:dyDescent="0.2">
      <c r="D58" s="38"/>
      <c r="AF58" s="44"/>
    </row>
    <row r="59" spans="1:32" s="35" customFormat="1" ht="37.5" customHeight="1" x14ac:dyDescent="0.2">
      <c r="AF59" s="44"/>
    </row>
    <row r="60" spans="1:32" s="35" customFormat="1" ht="9.75" customHeight="1" x14ac:dyDescent="0.2"/>
    <row r="61" spans="1:32" s="35" customFormat="1" ht="14.25" customHeight="1" x14ac:dyDescent="0.2"/>
    <row r="62" spans="1:32" s="35" customFormat="1" ht="14.25" customHeight="1" x14ac:dyDescent="0.2"/>
    <row r="63" spans="1:32" s="35" customFormat="1" ht="14.25" customHeight="1" x14ac:dyDescent="0.2"/>
    <row r="64" spans="1:32" s="2" customFormat="1" ht="12.75" customHeight="1" x14ac:dyDescent="0.2">
      <c r="A64"/>
      <c r="B64"/>
      <c r="C64"/>
      <c r="D64"/>
      <c r="E64"/>
      <c r="F64"/>
      <c r="G64"/>
      <c r="H64"/>
      <c r="I64"/>
      <c r="J64"/>
      <c r="K64"/>
      <c r="L64"/>
      <c r="M64"/>
      <c r="N64"/>
      <c r="O64"/>
      <c r="P64"/>
      <c r="Q64"/>
      <c r="R64"/>
      <c r="S64"/>
      <c r="T64"/>
      <c r="U64"/>
      <c r="V64"/>
      <c r="W64"/>
      <c r="X64"/>
      <c r="Y64"/>
      <c r="Z64"/>
      <c r="AA64"/>
      <c r="AB64"/>
      <c r="AC64"/>
      <c r="AD64"/>
      <c r="AE64"/>
      <c r="AF64"/>
    </row>
    <row r="65" spans="1:32" s="2" customFormat="1" ht="19.5" customHeight="1" x14ac:dyDescent="0.2">
      <c r="A65"/>
      <c r="B65"/>
      <c r="C65"/>
      <c r="D65"/>
      <c r="E65"/>
      <c r="F65"/>
      <c r="G65"/>
      <c r="H65"/>
      <c r="I65"/>
      <c r="J65"/>
      <c r="K65"/>
      <c r="L65"/>
      <c r="M65"/>
      <c r="N65"/>
      <c r="O65"/>
      <c r="P65"/>
      <c r="Q65"/>
      <c r="R65"/>
      <c r="S65"/>
      <c r="T65"/>
      <c r="U65"/>
      <c r="V65"/>
      <c r="W65"/>
      <c r="X65"/>
      <c r="Y65"/>
      <c r="Z65"/>
      <c r="AA65"/>
      <c r="AB65"/>
      <c r="AC65"/>
      <c r="AD65"/>
      <c r="AE65"/>
      <c r="AF65"/>
    </row>
    <row r="66" spans="1:32" s="24" customFormat="1" ht="19.5" customHeight="1" x14ac:dyDescent="0.2">
      <c r="A66"/>
      <c r="B66"/>
      <c r="C66"/>
      <c r="D66"/>
      <c r="E66"/>
      <c r="F66"/>
      <c r="G66"/>
      <c r="H66"/>
      <c r="I66"/>
      <c r="J66"/>
      <c r="K66"/>
      <c r="L66"/>
      <c r="M66"/>
      <c r="N66"/>
      <c r="O66"/>
      <c r="P66"/>
      <c r="Q66"/>
      <c r="R66"/>
      <c r="S66"/>
      <c r="T66"/>
      <c r="U66"/>
      <c r="V66"/>
      <c r="W66"/>
      <c r="X66"/>
      <c r="Y66"/>
      <c r="Z66"/>
      <c r="AA66"/>
      <c r="AB66"/>
      <c r="AC66"/>
      <c r="AD66"/>
      <c r="AE66"/>
      <c r="AF66"/>
    </row>
    <row r="67" spans="1:32" s="2" customFormat="1" ht="4.5" customHeight="1" x14ac:dyDescent="0.2">
      <c r="A67"/>
      <c r="B67"/>
      <c r="C67"/>
      <c r="D67"/>
      <c r="E67"/>
      <c r="F67"/>
      <c r="G67"/>
      <c r="H67"/>
      <c r="I67"/>
      <c r="J67"/>
      <c r="K67"/>
      <c r="L67"/>
      <c r="M67"/>
      <c r="N67"/>
      <c r="O67"/>
      <c r="P67"/>
      <c r="Q67"/>
      <c r="R67"/>
      <c r="S67"/>
      <c r="T67"/>
      <c r="U67"/>
      <c r="V67"/>
      <c r="W67"/>
      <c r="X67"/>
      <c r="Y67"/>
      <c r="Z67"/>
      <c r="AA67"/>
      <c r="AB67"/>
      <c r="AC67"/>
      <c r="AD67"/>
      <c r="AE67"/>
      <c r="AF67"/>
    </row>
    <row r="68" spans="1:32" s="2" customFormat="1" ht="12.75" customHeight="1" x14ac:dyDescent="0.2">
      <c r="A68"/>
      <c r="B68"/>
      <c r="C68"/>
      <c r="D68"/>
      <c r="E68"/>
      <c r="F68"/>
      <c r="G68"/>
      <c r="H68"/>
      <c r="I68"/>
      <c r="J68"/>
      <c r="K68"/>
      <c r="L68"/>
      <c r="M68"/>
      <c r="N68"/>
      <c r="O68"/>
      <c r="P68"/>
      <c r="Q68"/>
      <c r="R68"/>
      <c r="S68"/>
      <c r="T68"/>
      <c r="U68"/>
      <c r="V68"/>
      <c r="W68"/>
      <c r="X68"/>
      <c r="Y68"/>
      <c r="Z68"/>
      <c r="AA68"/>
      <c r="AB68"/>
      <c r="AC68"/>
      <c r="AD68"/>
      <c r="AE68"/>
      <c r="AF68"/>
    </row>
    <row r="69" spans="1:32" s="2" customFormat="1" ht="12.75" customHeight="1" x14ac:dyDescent="0.2">
      <c r="A69"/>
      <c r="B69"/>
      <c r="C69"/>
      <c r="D69"/>
      <c r="E69"/>
      <c r="F69"/>
      <c r="G69"/>
      <c r="H69"/>
      <c r="I69"/>
      <c r="J69"/>
      <c r="K69"/>
      <c r="L69"/>
      <c r="M69"/>
      <c r="N69"/>
      <c r="O69"/>
      <c r="P69"/>
      <c r="Q69"/>
      <c r="R69"/>
      <c r="S69"/>
      <c r="T69"/>
      <c r="U69"/>
      <c r="V69"/>
      <c r="W69"/>
      <c r="X69"/>
      <c r="Y69"/>
      <c r="Z69"/>
      <c r="AA69"/>
      <c r="AB69"/>
      <c r="AC69"/>
      <c r="AD69"/>
      <c r="AE69"/>
      <c r="AF69"/>
    </row>
    <row r="70" spans="1:32" s="2" customFormat="1" ht="12.75" customHeight="1" x14ac:dyDescent="0.2">
      <c r="A70"/>
      <c r="B70"/>
      <c r="C70"/>
      <c r="D70"/>
      <c r="E70"/>
      <c r="F70"/>
      <c r="G70"/>
      <c r="H70"/>
      <c r="I70"/>
      <c r="J70"/>
      <c r="K70"/>
      <c r="L70"/>
      <c r="M70"/>
      <c r="N70"/>
      <c r="O70"/>
      <c r="P70"/>
      <c r="Q70"/>
      <c r="R70"/>
      <c r="S70"/>
      <c r="T70"/>
      <c r="U70"/>
      <c r="V70"/>
      <c r="W70"/>
      <c r="X70"/>
      <c r="Y70"/>
      <c r="Z70"/>
      <c r="AA70"/>
      <c r="AB70"/>
      <c r="AC70"/>
      <c r="AD70"/>
      <c r="AE70"/>
      <c r="AF70"/>
    </row>
    <row r="71" spans="1:32" s="2" customFormat="1" ht="13.5" customHeight="1" x14ac:dyDescent="0.2">
      <c r="A71"/>
      <c r="B71"/>
      <c r="C71"/>
      <c r="D71"/>
      <c r="E71"/>
      <c r="F71"/>
      <c r="G71"/>
      <c r="H71"/>
      <c r="I71"/>
      <c r="J71"/>
      <c r="K71"/>
      <c r="L71"/>
      <c r="M71"/>
      <c r="N71"/>
      <c r="O71"/>
      <c r="P71"/>
      <c r="Q71"/>
      <c r="R71"/>
      <c r="S71"/>
      <c r="T71"/>
      <c r="U71"/>
      <c r="V71"/>
      <c r="W71"/>
      <c r="X71"/>
      <c r="Y71"/>
      <c r="Z71"/>
      <c r="AA71"/>
      <c r="AB71"/>
      <c r="AC71"/>
      <c r="AD71"/>
      <c r="AE71"/>
      <c r="AF71"/>
    </row>
    <row r="72" spans="1:32" s="2" customFormat="1" ht="13.5" customHeight="1" x14ac:dyDescent="0.2">
      <c r="A72"/>
      <c r="B72"/>
      <c r="C72"/>
      <c r="D72"/>
      <c r="E72"/>
      <c r="F72"/>
      <c r="G72"/>
      <c r="H72"/>
      <c r="I72"/>
      <c r="J72"/>
      <c r="K72"/>
      <c r="L72"/>
      <c r="M72"/>
      <c r="N72"/>
      <c r="O72"/>
      <c r="P72"/>
      <c r="Q72"/>
      <c r="R72"/>
      <c r="S72"/>
      <c r="T72"/>
      <c r="U72"/>
      <c r="V72"/>
      <c r="W72"/>
      <c r="X72"/>
      <c r="Y72"/>
      <c r="Z72"/>
      <c r="AA72"/>
      <c r="AB72"/>
      <c r="AC72"/>
      <c r="AD72"/>
      <c r="AE72"/>
      <c r="AF72"/>
    </row>
    <row r="73" spans="1:32" s="2" customFormat="1" ht="13.5" customHeight="1" x14ac:dyDescent="0.2">
      <c r="A73"/>
      <c r="B73"/>
      <c r="C73"/>
      <c r="D73"/>
      <c r="E73"/>
      <c r="F73"/>
      <c r="G73"/>
      <c r="H73"/>
      <c r="I73"/>
      <c r="J73"/>
      <c r="K73"/>
      <c r="L73"/>
      <c r="M73"/>
      <c r="N73"/>
      <c r="O73"/>
      <c r="P73"/>
      <c r="Q73"/>
      <c r="R73"/>
      <c r="S73"/>
      <c r="T73"/>
      <c r="U73"/>
      <c r="V73"/>
      <c r="W73"/>
      <c r="X73"/>
      <c r="Y73"/>
      <c r="Z73"/>
      <c r="AA73"/>
      <c r="AB73"/>
      <c r="AC73"/>
      <c r="AD73"/>
      <c r="AE73"/>
      <c r="AF73"/>
    </row>
    <row r="74" spans="1:32" s="2" customFormat="1" ht="13.5" customHeight="1" x14ac:dyDescent="0.2">
      <c r="A74"/>
      <c r="B74"/>
      <c r="C74"/>
      <c r="D74"/>
      <c r="E74"/>
      <c r="F74"/>
      <c r="G74"/>
      <c r="H74"/>
      <c r="I74"/>
      <c r="J74"/>
      <c r="K74"/>
      <c r="L74"/>
      <c r="M74"/>
      <c r="N74"/>
      <c r="O74"/>
      <c r="P74"/>
      <c r="Q74"/>
      <c r="R74"/>
      <c r="S74"/>
      <c r="T74"/>
      <c r="U74"/>
      <c r="V74"/>
      <c r="W74"/>
      <c r="X74"/>
      <c r="Y74"/>
      <c r="Z74"/>
      <c r="AA74"/>
      <c r="AB74"/>
      <c r="AC74"/>
      <c r="AD74"/>
      <c r="AE74"/>
      <c r="AF74"/>
    </row>
    <row r="75" spans="1:32" s="2" customFormat="1" ht="13.5" customHeight="1" x14ac:dyDescent="0.2">
      <c r="A75"/>
      <c r="B75"/>
      <c r="C75"/>
      <c r="D75"/>
      <c r="E75"/>
      <c r="F75"/>
      <c r="G75"/>
      <c r="H75"/>
      <c r="I75"/>
      <c r="J75"/>
      <c r="K75"/>
      <c r="L75"/>
      <c r="M75"/>
      <c r="N75"/>
      <c r="O75"/>
      <c r="P75"/>
      <c r="Q75"/>
      <c r="R75"/>
      <c r="S75"/>
      <c r="T75"/>
      <c r="U75"/>
      <c r="V75"/>
      <c r="W75"/>
      <c r="X75"/>
      <c r="Y75"/>
      <c r="Z75"/>
      <c r="AA75"/>
      <c r="AB75"/>
      <c r="AC75"/>
      <c r="AD75"/>
      <c r="AE75"/>
      <c r="AF75"/>
    </row>
    <row r="76" spans="1:32" s="2" customFormat="1" ht="13.5" customHeight="1" x14ac:dyDescent="0.2">
      <c r="A76"/>
      <c r="B76"/>
      <c r="C76"/>
      <c r="D76"/>
      <c r="E76"/>
      <c r="F76"/>
      <c r="G76"/>
      <c r="H76"/>
      <c r="I76"/>
      <c r="J76"/>
      <c r="K76"/>
      <c r="L76"/>
      <c r="M76"/>
      <c r="N76"/>
      <c r="O76"/>
      <c r="P76"/>
      <c r="Q76"/>
      <c r="R76"/>
      <c r="S76"/>
      <c r="T76"/>
      <c r="U76"/>
      <c r="V76"/>
      <c r="W76"/>
      <c r="X76"/>
      <c r="Y76"/>
      <c r="Z76"/>
      <c r="AA76"/>
      <c r="AB76"/>
      <c r="AC76"/>
      <c r="AD76"/>
      <c r="AE76"/>
      <c r="AF76"/>
    </row>
    <row r="77" spans="1:32" s="2" customFormat="1" ht="13.5" customHeight="1" x14ac:dyDescent="0.2">
      <c r="A77"/>
      <c r="B77"/>
      <c r="C77"/>
      <c r="D77"/>
      <c r="E77"/>
      <c r="F77"/>
      <c r="G77"/>
      <c r="H77"/>
      <c r="I77"/>
      <c r="J77"/>
      <c r="K77"/>
      <c r="L77"/>
      <c r="M77"/>
      <c r="N77"/>
      <c r="O77"/>
      <c r="P77"/>
      <c r="Q77"/>
      <c r="R77"/>
      <c r="S77"/>
      <c r="T77"/>
      <c r="U77"/>
      <c r="V77"/>
      <c r="W77"/>
      <c r="X77"/>
      <c r="Y77"/>
      <c r="Z77"/>
      <c r="AA77"/>
      <c r="AB77"/>
      <c r="AC77"/>
      <c r="AD77"/>
      <c r="AE77"/>
      <c r="AF77"/>
    </row>
    <row r="78" spans="1:32" s="2" customFormat="1" ht="13.5" customHeight="1" x14ac:dyDescent="0.2">
      <c r="A78"/>
      <c r="B78"/>
      <c r="C78"/>
      <c r="D78"/>
      <c r="E78"/>
      <c r="F78"/>
      <c r="G78"/>
      <c r="H78"/>
      <c r="I78"/>
      <c r="J78"/>
      <c r="K78"/>
      <c r="L78"/>
      <c r="M78"/>
      <c r="N78"/>
      <c r="O78"/>
      <c r="P78"/>
      <c r="Q78"/>
      <c r="R78"/>
      <c r="S78"/>
      <c r="T78"/>
      <c r="U78"/>
      <c r="V78"/>
      <c r="W78"/>
      <c r="X78"/>
      <c r="Y78"/>
      <c r="Z78"/>
      <c r="AA78"/>
      <c r="AB78"/>
      <c r="AC78"/>
      <c r="AD78"/>
      <c r="AE78"/>
      <c r="AF78"/>
    </row>
    <row r="79" spans="1:32" s="2" customFormat="1" ht="13.5" customHeight="1" x14ac:dyDescent="0.2">
      <c r="A79"/>
      <c r="B79"/>
      <c r="C79"/>
      <c r="D79"/>
      <c r="E79"/>
      <c r="F79"/>
      <c r="G79"/>
      <c r="H79"/>
      <c r="I79"/>
      <c r="J79"/>
      <c r="K79"/>
      <c r="L79"/>
      <c r="M79"/>
      <c r="N79"/>
      <c r="O79"/>
      <c r="P79"/>
      <c r="Q79"/>
      <c r="R79"/>
      <c r="S79"/>
      <c r="T79"/>
      <c r="U79"/>
      <c r="V79"/>
      <c r="W79"/>
      <c r="X79"/>
      <c r="Y79"/>
      <c r="Z79"/>
      <c r="AA79"/>
      <c r="AB79"/>
      <c r="AC79"/>
      <c r="AD79"/>
      <c r="AE79"/>
      <c r="AF79"/>
    </row>
    <row r="80" spans="1:32" s="2" customFormat="1" ht="13.5" customHeight="1" x14ac:dyDescent="0.2">
      <c r="A80"/>
      <c r="B80"/>
      <c r="C80"/>
      <c r="D80"/>
      <c r="E80"/>
      <c r="F80"/>
      <c r="G80"/>
      <c r="H80"/>
      <c r="I80"/>
      <c r="J80"/>
      <c r="K80"/>
      <c r="L80"/>
      <c r="M80"/>
      <c r="N80"/>
      <c r="O80"/>
      <c r="P80"/>
      <c r="Q80"/>
      <c r="R80"/>
      <c r="S80"/>
      <c r="T80"/>
      <c r="U80"/>
      <c r="V80"/>
      <c r="W80"/>
      <c r="X80"/>
      <c r="Y80"/>
      <c r="Z80"/>
      <c r="AA80"/>
      <c r="AB80"/>
      <c r="AC80"/>
      <c r="AD80"/>
      <c r="AE80"/>
      <c r="AF80"/>
    </row>
    <row r="81" spans="1:32" s="2" customFormat="1" ht="13.5" customHeight="1" x14ac:dyDescent="0.2">
      <c r="A81"/>
      <c r="B81"/>
      <c r="C81"/>
      <c r="D81"/>
      <c r="E81"/>
      <c r="F81"/>
      <c r="G81"/>
      <c r="H81"/>
      <c r="I81"/>
      <c r="J81"/>
      <c r="K81"/>
      <c r="L81"/>
      <c r="M81"/>
      <c r="N81"/>
      <c r="O81"/>
      <c r="P81"/>
      <c r="Q81"/>
      <c r="R81"/>
      <c r="S81"/>
      <c r="T81"/>
      <c r="U81"/>
      <c r="V81"/>
      <c r="W81"/>
      <c r="X81"/>
      <c r="Y81"/>
      <c r="Z81"/>
      <c r="AA81"/>
      <c r="AB81"/>
      <c r="AC81"/>
      <c r="AD81"/>
      <c r="AE81"/>
      <c r="AF81"/>
    </row>
    <row r="82" spans="1:32" s="2" customFormat="1" ht="13.5" customHeight="1" x14ac:dyDescent="0.2">
      <c r="A82"/>
      <c r="B82"/>
      <c r="C82"/>
      <c r="D82"/>
      <c r="E82"/>
      <c r="F82"/>
      <c r="G82"/>
      <c r="H82"/>
      <c r="I82"/>
      <c r="J82"/>
      <c r="K82"/>
      <c r="L82"/>
      <c r="M82"/>
      <c r="N82"/>
      <c r="O82"/>
      <c r="P82"/>
      <c r="Q82"/>
      <c r="R82"/>
      <c r="S82"/>
      <c r="T82"/>
      <c r="U82"/>
      <c r="V82"/>
      <c r="W82"/>
      <c r="X82"/>
      <c r="Y82"/>
      <c r="Z82"/>
      <c r="AA82"/>
      <c r="AB82"/>
      <c r="AC82"/>
      <c r="AD82"/>
      <c r="AE82"/>
      <c r="AF82"/>
    </row>
    <row r="83" spans="1:32" s="2" customFormat="1" ht="13.5" customHeight="1" x14ac:dyDescent="0.2">
      <c r="A83"/>
      <c r="B83"/>
      <c r="C83"/>
      <c r="D83"/>
      <c r="E83"/>
      <c r="F83"/>
      <c r="G83"/>
      <c r="H83"/>
      <c r="I83"/>
      <c r="J83"/>
      <c r="K83"/>
      <c r="L83"/>
      <c r="M83"/>
      <c r="N83"/>
      <c r="O83"/>
      <c r="P83"/>
      <c r="Q83"/>
      <c r="R83"/>
      <c r="S83"/>
      <c r="T83"/>
      <c r="U83"/>
      <c r="V83"/>
      <c r="W83"/>
      <c r="X83"/>
      <c r="Y83"/>
      <c r="Z83"/>
      <c r="AA83"/>
      <c r="AB83"/>
      <c r="AC83"/>
      <c r="AD83"/>
      <c r="AE83"/>
      <c r="AF83"/>
    </row>
    <row r="84" spans="1:32" s="2" customFormat="1" ht="13.5" customHeight="1" x14ac:dyDescent="0.2">
      <c r="A84"/>
      <c r="B84"/>
      <c r="C84"/>
      <c r="D84"/>
      <c r="E84"/>
      <c r="F84"/>
      <c r="G84"/>
      <c r="H84"/>
      <c r="I84"/>
      <c r="J84"/>
      <c r="K84"/>
      <c r="L84"/>
      <c r="M84"/>
      <c r="N84"/>
      <c r="O84"/>
      <c r="P84"/>
      <c r="Q84"/>
      <c r="R84"/>
      <c r="S84"/>
      <c r="T84"/>
      <c r="U84"/>
      <c r="V84"/>
      <c r="W84"/>
      <c r="X84"/>
      <c r="Y84"/>
      <c r="Z84"/>
      <c r="AA84"/>
      <c r="AB84"/>
      <c r="AC84"/>
      <c r="AD84"/>
      <c r="AE84"/>
      <c r="AF84"/>
    </row>
    <row r="85" spans="1:32" s="2" customFormat="1" ht="13.5" customHeight="1" x14ac:dyDescent="0.2">
      <c r="A85"/>
      <c r="B85"/>
      <c r="C85"/>
      <c r="D85"/>
      <c r="E85"/>
      <c r="F85"/>
      <c r="G85"/>
      <c r="H85"/>
      <c r="I85"/>
      <c r="J85"/>
      <c r="K85"/>
      <c r="L85"/>
      <c r="M85"/>
      <c r="N85"/>
      <c r="O85"/>
      <c r="P85"/>
      <c r="Q85"/>
      <c r="R85"/>
      <c r="S85"/>
      <c r="T85"/>
      <c r="U85"/>
      <c r="V85"/>
      <c r="W85"/>
      <c r="X85"/>
      <c r="Y85"/>
      <c r="Z85"/>
      <c r="AA85"/>
      <c r="AB85"/>
      <c r="AC85"/>
      <c r="AD85"/>
      <c r="AE85"/>
      <c r="AF85"/>
    </row>
    <row r="86" spans="1:32" s="2" customFormat="1" ht="13.5" customHeight="1" x14ac:dyDescent="0.2">
      <c r="A86"/>
      <c r="B86"/>
      <c r="C86"/>
      <c r="D86"/>
      <c r="E86"/>
      <c r="F86"/>
      <c r="G86"/>
      <c r="H86"/>
      <c r="I86"/>
      <c r="J86"/>
      <c r="K86"/>
      <c r="L86"/>
      <c r="M86"/>
      <c r="N86"/>
      <c r="O86"/>
      <c r="P86"/>
      <c r="Q86"/>
      <c r="R86"/>
      <c r="S86"/>
      <c r="T86"/>
      <c r="U86"/>
      <c r="V86"/>
      <c r="W86"/>
      <c r="X86"/>
      <c r="Y86"/>
      <c r="Z86"/>
      <c r="AA86"/>
      <c r="AB86"/>
      <c r="AC86"/>
      <c r="AD86"/>
      <c r="AE86"/>
      <c r="AF86"/>
    </row>
    <row r="87" spans="1:32" s="2" customFormat="1" ht="13.5" customHeight="1" x14ac:dyDescent="0.2">
      <c r="A87"/>
      <c r="B87"/>
      <c r="C87"/>
      <c r="D87"/>
      <c r="E87"/>
      <c r="F87"/>
      <c r="G87"/>
      <c r="H87"/>
      <c r="I87"/>
      <c r="J87"/>
      <c r="K87"/>
      <c r="L87"/>
      <c r="M87"/>
      <c r="N87"/>
      <c r="O87"/>
      <c r="P87"/>
      <c r="Q87"/>
      <c r="R87"/>
      <c r="S87"/>
      <c r="T87"/>
      <c r="U87"/>
      <c r="V87"/>
      <c r="W87"/>
      <c r="X87"/>
      <c r="Y87"/>
      <c r="Z87"/>
      <c r="AA87"/>
      <c r="AB87"/>
      <c r="AC87"/>
      <c r="AD87"/>
      <c r="AE87"/>
      <c r="AF87"/>
    </row>
    <row r="88" spans="1:32" s="2" customFormat="1" ht="13.5" customHeight="1" x14ac:dyDescent="0.2">
      <c r="A88"/>
      <c r="B88"/>
      <c r="C88"/>
      <c r="D88"/>
      <c r="E88"/>
      <c r="F88"/>
      <c r="G88"/>
      <c r="H88"/>
      <c r="I88"/>
      <c r="J88"/>
      <c r="K88"/>
      <c r="L88"/>
      <c r="M88"/>
      <c r="N88"/>
      <c r="O88"/>
      <c r="P88"/>
      <c r="Q88"/>
      <c r="R88"/>
      <c r="S88"/>
      <c r="T88"/>
      <c r="U88"/>
      <c r="V88"/>
      <c r="W88"/>
      <c r="X88"/>
      <c r="Y88"/>
      <c r="Z88"/>
      <c r="AA88"/>
      <c r="AB88"/>
      <c r="AC88"/>
      <c r="AD88"/>
      <c r="AE88"/>
      <c r="AF88"/>
    </row>
    <row r="89" spans="1:32" s="2" customFormat="1" ht="13.5" customHeight="1" x14ac:dyDescent="0.2">
      <c r="A89"/>
      <c r="B89"/>
      <c r="C89"/>
      <c r="D89"/>
      <c r="E89"/>
      <c r="F89"/>
      <c r="G89"/>
      <c r="H89"/>
      <c r="I89"/>
      <c r="J89"/>
      <c r="K89"/>
      <c r="L89"/>
      <c r="M89"/>
      <c r="N89"/>
      <c r="O89"/>
      <c r="P89"/>
      <c r="Q89"/>
      <c r="R89"/>
      <c r="S89"/>
      <c r="T89"/>
      <c r="U89"/>
      <c r="V89"/>
      <c r="W89"/>
      <c r="X89"/>
      <c r="Y89"/>
      <c r="Z89"/>
      <c r="AA89"/>
      <c r="AB89"/>
      <c r="AC89"/>
      <c r="AD89"/>
      <c r="AE89"/>
      <c r="AF89"/>
    </row>
    <row r="90" spans="1:32" s="2" customFormat="1" ht="13.5" customHeight="1" x14ac:dyDescent="0.2">
      <c r="A90"/>
      <c r="B90"/>
      <c r="C90"/>
      <c r="D90"/>
      <c r="E90"/>
      <c r="F90"/>
      <c r="G90"/>
      <c r="H90"/>
      <c r="I90"/>
      <c r="J90"/>
      <c r="K90"/>
      <c r="L90"/>
      <c r="M90"/>
      <c r="N90"/>
      <c r="O90"/>
      <c r="P90"/>
      <c r="Q90"/>
      <c r="R90"/>
      <c r="S90"/>
      <c r="T90"/>
      <c r="U90"/>
      <c r="V90"/>
      <c r="W90"/>
      <c r="X90"/>
      <c r="Y90"/>
      <c r="Z90"/>
      <c r="AA90"/>
      <c r="AB90"/>
      <c r="AC90"/>
      <c r="AD90"/>
      <c r="AE90"/>
      <c r="AF90"/>
    </row>
    <row r="91" spans="1:32" s="2" customFormat="1" ht="13.5" customHeight="1" x14ac:dyDescent="0.2">
      <c r="A91"/>
      <c r="B91"/>
      <c r="C91"/>
      <c r="D91"/>
      <c r="E91"/>
      <c r="F91"/>
      <c r="G91"/>
      <c r="H91"/>
      <c r="I91"/>
      <c r="J91"/>
      <c r="K91"/>
      <c r="L91"/>
      <c r="M91"/>
      <c r="N91"/>
      <c r="O91"/>
      <c r="P91"/>
      <c r="Q91"/>
      <c r="R91"/>
      <c r="S91"/>
      <c r="T91"/>
      <c r="U91"/>
      <c r="V91"/>
      <c r="W91"/>
      <c r="X91"/>
      <c r="Y91"/>
      <c r="Z91"/>
      <c r="AA91"/>
      <c r="AB91"/>
      <c r="AC91"/>
      <c r="AD91"/>
      <c r="AE91"/>
      <c r="AF91"/>
    </row>
    <row r="92" spans="1:32" s="2" customFormat="1" ht="13.5" customHeight="1" x14ac:dyDescent="0.2">
      <c r="A92"/>
      <c r="B92"/>
      <c r="C92"/>
      <c r="D92"/>
      <c r="E92"/>
      <c r="F92"/>
      <c r="G92"/>
      <c r="H92"/>
      <c r="I92"/>
      <c r="J92"/>
      <c r="K92"/>
      <c r="L92"/>
      <c r="M92"/>
      <c r="N92"/>
      <c r="O92"/>
      <c r="P92"/>
      <c r="Q92"/>
      <c r="R92"/>
      <c r="S92"/>
      <c r="T92"/>
      <c r="U92"/>
      <c r="V92"/>
      <c r="W92"/>
      <c r="X92"/>
      <c r="Y92"/>
      <c r="Z92"/>
      <c r="AA92"/>
      <c r="AB92"/>
      <c r="AC92"/>
      <c r="AD92"/>
      <c r="AE92"/>
      <c r="AF92"/>
    </row>
    <row r="93" spans="1:32" s="2" customFormat="1" ht="13.5" customHeight="1" x14ac:dyDescent="0.2">
      <c r="A93"/>
      <c r="B93"/>
      <c r="C93"/>
      <c r="D93"/>
      <c r="E93"/>
      <c r="F93"/>
      <c r="G93"/>
      <c r="H93"/>
      <c r="I93"/>
      <c r="J93"/>
      <c r="K93"/>
      <c r="L93"/>
      <c r="M93"/>
      <c r="N93"/>
      <c r="O93"/>
      <c r="P93"/>
      <c r="Q93"/>
      <c r="R93"/>
      <c r="S93"/>
      <c r="T93"/>
      <c r="U93"/>
      <c r="V93"/>
      <c r="W93"/>
      <c r="X93"/>
      <c r="Y93"/>
      <c r="Z93"/>
      <c r="AA93"/>
      <c r="AB93"/>
      <c r="AC93"/>
      <c r="AD93"/>
      <c r="AE93"/>
      <c r="AF93"/>
    </row>
    <row r="94" spans="1:32" s="2" customFormat="1" ht="13.5" customHeight="1" x14ac:dyDescent="0.2">
      <c r="A94"/>
      <c r="B94"/>
      <c r="C94"/>
      <c r="D94"/>
      <c r="E94"/>
      <c r="F94"/>
      <c r="G94"/>
      <c r="H94"/>
      <c r="I94"/>
      <c r="J94"/>
      <c r="K94"/>
      <c r="L94"/>
      <c r="M94"/>
      <c r="N94"/>
      <c r="O94"/>
      <c r="P94"/>
      <c r="Q94"/>
      <c r="R94"/>
      <c r="S94"/>
      <c r="T94"/>
      <c r="U94"/>
      <c r="V94"/>
      <c r="W94"/>
      <c r="X94"/>
      <c r="Y94"/>
      <c r="Z94"/>
      <c r="AA94"/>
      <c r="AB94"/>
      <c r="AC94"/>
      <c r="AD94"/>
      <c r="AE94"/>
      <c r="AF94"/>
    </row>
    <row r="95" spans="1:32" s="2" customFormat="1" ht="13.5" customHeight="1" x14ac:dyDescent="0.2">
      <c r="A95"/>
      <c r="B95"/>
      <c r="C95"/>
      <c r="D95"/>
      <c r="E95"/>
      <c r="F95"/>
      <c r="G95"/>
      <c r="H95"/>
      <c r="I95"/>
      <c r="J95"/>
      <c r="K95"/>
      <c r="L95"/>
      <c r="M95"/>
      <c r="N95"/>
      <c r="O95"/>
      <c r="P95"/>
      <c r="Q95"/>
      <c r="R95"/>
      <c r="S95"/>
      <c r="T95"/>
      <c r="U95"/>
      <c r="V95"/>
      <c r="W95"/>
      <c r="X95"/>
      <c r="Y95"/>
      <c r="Z95"/>
      <c r="AA95"/>
      <c r="AB95"/>
      <c r="AC95"/>
      <c r="AD95"/>
      <c r="AE95"/>
      <c r="AF95"/>
    </row>
    <row r="96" spans="1:32" s="2" customFormat="1" ht="13.5" customHeight="1" x14ac:dyDescent="0.2">
      <c r="A96"/>
      <c r="B96"/>
      <c r="C96"/>
      <c r="D96"/>
      <c r="E96"/>
      <c r="F96"/>
      <c r="G96"/>
      <c r="H96"/>
      <c r="I96"/>
      <c r="J96"/>
      <c r="K96"/>
      <c r="L96"/>
      <c r="M96"/>
      <c r="N96"/>
      <c r="O96"/>
      <c r="P96"/>
      <c r="Q96"/>
      <c r="R96"/>
      <c r="S96"/>
      <c r="T96"/>
      <c r="U96"/>
      <c r="V96"/>
      <c r="W96"/>
      <c r="X96"/>
      <c r="Y96"/>
      <c r="Z96"/>
      <c r="AA96"/>
      <c r="AB96"/>
      <c r="AC96"/>
      <c r="AD96"/>
      <c r="AE96"/>
      <c r="AF96"/>
    </row>
    <row r="97" spans="1:32" s="2" customFormat="1" ht="13.5" customHeight="1" x14ac:dyDescent="0.2">
      <c r="A97"/>
      <c r="B97"/>
      <c r="C97"/>
      <c r="D97"/>
      <c r="E97"/>
      <c r="F97"/>
      <c r="G97"/>
      <c r="H97"/>
      <c r="I97"/>
      <c r="J97"/>
      <c r="K97"/>
      <c r="L97"/>
      <c r="M97"/>
      <c r="N97"/>
      <c r="O97"/>
      <c r="P97"/>
      <c r="Q97"/>
      <c r="R97"/>
      <c r="S97"/>
      <c r="T97"/>
      <c r="U97"/>
      <c r="V97"/>
      <c r="W97"/>
      <c r="X97"/>
      <c r="Y97"/>
      <c r="Z97"/>
      <c r="AA97"/>
      <c r="AB97"/>
      <c r="AC97"/>
      <c r="AD97"/>
      <c r="AE97"/>
      <c r="AF97"/>
    </row>
    <row r="98" spans="1:32" s="2" customFormat="1" ht="13.5" customHeight="1" x14ac:dyDescent="0.2">
      <c r="A98"/>
      <c r="B98"/>
      <c r="C98"/>
      <c r="D98"/>
      <c r="E98"/>
      <c r="F98"/>
      <c r="G98"/>
      <c r="H98"/>
      <c r="I98"/>
      <c r="J98"/>
      <c r="K98"/>
      <c r="L98"/>
      <c r="M98"/>
      <c r="N98"/>
      <c r="O98"/>
      <c r="P98"/>
      <c r="Q98"/>
      <c r="R98"/>
      <c r="S98"/>
      <c r="T98"/>
      <c r="U98"/>
      <c r="V98"/>
      <c r="W98"/>
      <c r="X98"/>
      <c r="Y98"/>
      <c r="Z98"/>
      <c r="AA98"/>
      <c r="AB98"/>
      <c r="AC98"/>
      <c r="AD98"/>
      <c r="AE98"/>
      <c r="AF98"/>
    </row>
    <row r="99" spans="1:32" s="2" customFormat="1" ht="13.5" customHeight="1" x14ac:dyDescent="0.2">
      <c r="A99"/>
      <c r="B99"/>
      <c r="C99"/>
      <c r="D99"/>
      <c r="E99"/>
      <c r="F99"/>
      <c r="G99"/>
      <c r="H99"/>
      <c r="I99"/>
      <c r="J99"/>
      <c r="K99"/>
      <c r="L99"/>
      <c r="M99"/>
      <c r="N99"/>
      <c r="O99"/>
      <c r="P99"/>
      <c r="Q99"/>
      <c r="R99"/>
      <c r="S99"/>
      <c r="T99"/>
      <c r="U99"/>
      <c r="V99"/>
      <c r="W99"/>
      <c r="X99"/>
      <c r="Y99"/>
      <c r="Z99"/>
      <c r="AA99"/>
      <c r="AB99"/>
      <c r="AC99"/>
      <c r="AD99"/>
      <c r="AE99"/>
      <c r="AF99"/>
    </row>
    <row r="100" spans="1:32" s="2" customFormat="1" ht="13.5" customHeight="1" x14ac:dyDescent="0.2">
      <c r="A100"/>
      <c r="B100"/>
      <c r="C100"/>
      <c r="D100"/>
      <c r="E100"/>
      <c r="F100"/>
      <c r="G100"/>
      <c r="H100"/>
      <c r="I100"/>
      <c r="J100"/>
      <c r="K100"/>
      <c r="L100"/>
      <c r="M100"/>
      <c r="N100"/>
      <c r="O100"/>
      <c r="P100"/>
      <c r="Q100"/>
      <c r="R100"/>
      <c r="S100"/>
      <c r="T100"/>
      <c r="U100"/>
      <c r="V100"/>
      <c r="W100"/>
      <c r="X100"/>
      <c r="Y100"/>
      <c r="Z100"/>
      <c r="AA100"/>
      <c r="AB100"/>
      <c r="AC100"/>
      <c r="AD100"/>
      <c r="AE100"/>
      <c r="AF100"/>
    </row>
    <row r="101" spans="1:32" s="2" customFormat="1" ht="4.5" customHeight="1" x14ac:dyDescent="0.2">
      <c r="A101"/>
      <c r="B101"/>
      <c r="C101"/>
      <c r="D101"/>
      <c r="E101"/>
      <c r="F101"/>
      <c r="G101"/>
      <c r="H101"/>
      <c r="I101"/>
      <c r="J101"/>
      <c r="K101"/>
      <c r="L101"/>
      <c r="M101"/>
      <c r="N101"/>
      <c r="O101"/>
      <c r="P101"/>
      <c r="Q101"/>
      <c r="R101"/>
      <c r="S101"/>
      <c r="T101"/>
      <c r="U101"/>
      <c r="V101"/>
      <c r="W101"/>
      <c r="X101"/>
      <c r="Y101"/>
      <c r="Z101"/>
      <c r="AA101"/>
      <c r="AB101"/>
      <c r="AC101"/>
      <c r="AD101"/>
      <c r="AE101"/>
      <c r="AF101"/>
    </row>
    <row r="102" spans="1:32" s="2" customFormat="1" ht="12.75" customHeight="1" x14ac:dyDescent="0.2">
      <c r="A102"/>
      <c r="B102"/>
      <c r="C102"/>
      <c r="D102"/>
      <c r="E102"/>
      <c r="F102"/>
      <c r="G102"/>
      <c r="H102"/>
      <c r="I102"/>
      <c r="J102"/>
      <c r="K102"/>
      <c r="L102"/>
      <c r="M102"/>
      <c r="N102"/>
      <c r="O102"/>
      <c r="P102"/>
      <c r="Q102"/>
      <c r="R102"/>
      <c r="S102"/>
      <c r="T102"/>
      <c r="U102"/>
      <c r="V102"/>
      <c r="W102"/>
      <c r="X102"/>
      <c r="Y102"/>
      <c r="Z102"/>
      <c r="AA102"/>
      <c r="AB102"/>
      <c r="AC102"/>
      <c r="AD102"/>
      <c r="AE102"/>
      <c r="AF102"/>
    </row>
    <row r="103" spans="1:32" s="2" customFormat="1" ht="4.5" customHeight="1" x14ac:dyDescent="0.2">
      <c r="A103"/>
      <c r="B103"/>
      <c r="C103"/>
      <c r="D103"/>
      <c r="E103"/>
      <c r="F103"/>
      <c r="G103"/>
      <c r="H103"/>
      <c r="I103"/>
      <c r="J103"/>
      <c r="K103"/>
      <c r="L103"/>
      <c r="M103"/>
      <c r="N103"/>
      <c r="O103"/>
      <c r="P103"/>
      <c r="Q103"/>
      <c r="R103"/>
      <c r="S103"/>
      <c r="T103"/>
      <c r="U103"/>
      <c r="V103"/>
      <c r="W103"/>
      <c r="X103"/>
      <c r="Y103"/>
      <c r="Z103"/>
      <c r="AA103"/>
      <c r="AB103"/>
      <c r="AC103"/>
      <c r="AD103"/>
      <c r="AE103"/>
      <c r="AF103"/>
    </row>
    <row r="104" spans="1:32" s="2" customFormat="1" ht="12.75" customHeight="1" x14ac:dyDescent="0.2">
      <c r="A104"/>
      <c r="B104"/>
      <c r="C104"/>
      <c r="D104"/>
      <c r="E104"/>
      <c r="F104"/>
      <c r="G104"/>
      <c r="H104"/>
      <c r="I104"/>
      <c r="J104"/>
      <c r="K104"/>
      <c r="L104"/>
      <c r="M104"/>
      <c r="N104"/>
      <c r="O104"/>
      <c r="P104"/>
      <c r="Q104"/>
      <c r="R104"/>
      <c r="S104"/>
      <c r="T104"/>
      <c r="U104"/>
      <c r="V104"/>
      <c r="W104"/>
      <c r="X104"/>
      <c r="Y104"/>
      <c r="Z104"/>
      <c r="AA104"/>
      <c r="AB104"/>
      <c r="AC104"/>
      <c r="AD104"/>
      <c r="AE104"/>
      <c r="AF104"/>
    </row>
    <row r="105" spans="1:32" s="2" customFormat="1" ht="12.75" customHeight="1" x14ac:dyDescent="0.2">
      <c r="A105"/>
      <c r="B105"/>
      <c r="C105"/>
      <c r="D105"/>
      <c r="E105"/>
      <c r="F105"/>
      <c r="G105"/>
      <c r="H105"/>
      <c r="I105"/>
      <c r="J105"/>
      <c r="K105"/>
      <c r="L105"/>
      <c r="M105"/>
      <c r="N105"/>
      <c r="O105"/>
      <c r="P105"/>
      <c r="Q105"/>
      <c r="R105"/>
      <c r="S105"/>
      <c r="T105"/>
      <c r="U105"/>
      <c r="V105"/>
      <c r="W105"/>
      <c r="X105"/>
      <c r="Y105"/>
      <c r="Z105"/>
      <c r="AA105"/>
      <c r="AB105"/>
      <c r="AC105"/>
      <c r="AD105"/>
      <c r="AE105"/>
      <c r="AF105"/>
    </row>
    <row r="106" spans="1:32" s="2" customFormat="1" ht="12.75" customHeight="1" x14ac:dyDescent="0.2">
      <c r="A106"/>
      <c r="B106"/>
      <c r="C106"/>
      <c r="D106"/>
      <c r="E106"/>
      <c r="F106"/>
      <c r="G106"/>
      <c r="H106"/>
      <c r="I106"/>
      <c r="J106"/>
      <c r="K106"/>
      <c r="L106"/>
      <c r="M106"/>
      <c r="N106"/>
      <c r="O106"/>
      <c r="P106"/>
      <c r="Q106"/>
      <c r="R106"/>
      <c r="S106"/>
      <c r="T106"/>
      <c r="U106"/>
      <c r="V106"/>
      <c r="W106"/>
      <c r="X106"/>
      <c r="Y106"/>
      <c r="Z106"/>
      <c r="AA106"/>
      <c r="AB106"/>
      <c r="AC106"/>
      <c r="AD106"/>
      <c r="AE106"/>
      <c r="AF106"/>
    </row>
    <row r="107" spans="1:32" s="2" customFormat="1" ht="12.75" customHeight="1" x14ac:dyDescent="0.2">
      <c r="A107"/>
      <c r="B107"/>
      <c r="C107"/>
      <c r="D107"/>
      <c r="E107"/>
      <c r="F107"/>
      <c r="G107"/>
      <c r="H107"/>
      <c r="I107"/>
      <c r="J107"/>
      <c r="K107"/>
      <c r="L107"/>
      <c r="M107"/>
      <c r="N107"/>
      <c r="O107"/>
      <c r="P107"/>
      <c r="Q107"/>
      <c r="R107"/>
      <c r="S107"/>
      <c r="T107"/>
      <c r="U107"/>
      <c r="V107"/>
      <c r="W107"/>
      <c r="X107"/>
      <c r="Y107"/>
      <c r="Z107"/>
      <c r="AA107"/>
      <c r="AB107"/>
      <c r="AC107"/>
      <c r="AD107"/>
      <c r="AE107"/>
      <c r="AF107"/>
    </row>
    <row r="108" spans="1:32" s="2" customFormat="1" ht="12.75" customHeight="1" x14ac:dyDescent="0.2">
      <c r="A108"/>
      <c r="B108"/>
      <c r="C108"/>
      <c r="D108"/>
      <c r="E108"/>
      <c r="F108"/>
      <c r="G108"/>
      <c r="H108"/>
      <c r="I108"/>
      <c r="J108"/>
      <c r="K108"/>
      <c r="L108"/>
      <c r="M108"/>
      <c r="N108"/>
      <c r="O108"/>
      <c r="P108"/>
      <c r="Q108"/>
      <c r="R108"/>
      <c r="S108"/>
      <c r="T108"/>
      <c r="U108"/>
      <c r="V108"/>
      <c r="W108"/>
      <c r="X108"/>
      <c r="Y108"/>
      <c r="Z108"/>
      <c r="AA108"/>
      <c r="AB108"/>
      <c r="AC108"/>
      <c r="AD108"/>
      <c r="AE108"/>
      <c r="AF108"/>
    </row>
    <row r="109" spans="1:32" s="2" customFormat="1" ht="12.75" customHeight="1" x14ac:dyDescent="0.2">
      <c r="A109"/>
      <c r="B109"/>
      <c r="C109"/>
      <c r="D109"/>
      <c r="E109"/>
      <c r="F109"/>
      <c r="G109"/>
      <c r="H109"/>
      <c r="I109"/>
      <c r="J109"/>
      <c r="K109"/>
      <c r="L109"/>
      <c r="M109"/>
      <c r="N109"/>
      <c r="O109"/>
      <c r="P109"/>
      <c r="Q109"/>
      <c r="R109"/>
      <c r="S109"/>
      <c r="T109"/>
      <c r="U109"/>
      <c r="V109"/>
      <c r="W109"/>
      <c r="X109"/>
      <c r="Y109"/>
      <c r="Z109"/>
      <c r="AA109"/>
      <c r="AB109"/>
      <c r="AC109"/>
      <c r="AD109"/>
      <c r="AE109"/>
      <c r="AF109"/>
    </row>
    <row r="110" spans="1:32" s="2" customFormat="1" ht="7.5" customHeight="1" x14ac:dyDescent="0.2">
      <c r="A110"/>
      <c r="B110"/>
      <c r="C110"/>
      <c r="D110"/>
      <c r="E110"/>
      <c r="F110"/>
      <c r="G110"/>
      <c r="H110"/>
      <c r="I110"/>
      <c r="J110"/>
      <c r="K110"/>
      <c r="L110"/>
      <c r="M110"/>
      <c r="N110"/>
      <c r="O110"/>
      <c r="P110"/>
      <c r="Q110"/>
      <c r="R110"/>
      <c r="S110"/>
      <c r="T110"/>
      <c r="U110"/>
      <c r="V110"/>
      <c r="W110"/>
      <c r="X110"/>
      <c r="Y110"/>
      <c r="Z110"/>
      <c r="AA110"/>
      <c r="AB110"/>
      <c r="AC110"/>
      <c r="AD110"/>
      <c r="AE110"/>
      <c r="AF110"/>
    </row>
    <row r="111" spans="1:32" s="2" customFormat="1" ht="13.5" customHeight="1" x14ac:dyDescent="0.2">
      <c r="A111"/>
      <c r="B111"/>
      <c r="C111"/>
      <c r="D111"/>
      <c r="E111"/>
      <c r="F111"/>
      <c r="G111"/>
      <c r="H111"/>
      <c r="I111"/>
      <c r="J111"/>
      <c r="K111"/>
      <c r="L111"/>
      <c r="M111"/>
      <c r="N111"/>
      <c r="O111"/>
      <c r="P111"/>
      <c r="Q111"/>
      <c r="R111"/>
      <c r="S111"/>
      <c r="T111"/>
      <c r="U111"/>
      <c r="V111"/>
      <c r="W111"/>
      <c r="X111"/>
      <c r="Y111"/>
      <c r="Z111"/>
      <c r="AA111"/>
      <c r="AB111"/>
      <c r="AC111"/>
      <c r="AD111"/>
      <c r="AE111"/>
      <c r="AF111"/>
    </row>
    <row r="112" spans="1:32" s="2" customFormat="1" ht="12.75" customHeight="1" x14ac:dyDescent="0.2">
      <c r="A112"/>
      <c r="B112"/>
      <c r="C112"/>
      <c r="D112"/>
      <c r="E112"/>
      <c r="F112"/>
      <c r="G112"/>
      <c r="H112"/>
      <c r="I112"/>
      <c r="J112"/>
      <c r="K112"/>
      <c r="L112"/>
      <c r="M112"/>
      <c r="N112"/>
      <c r="O112"/>
      <c r="P112"/>
      <c r="Q112"/>
      <c r="R112"/>
      <c r="S112"/>
      <c r="T112"/>
      <c r="U112"/>
      <c r="V112"/>
      <c r="W112"/>
      <c r="X112"/>
      <c r="Y112"/>
      <c r="Z112"/>
      <c r="AA112"/>
      <c r="AB112"/>
      <c r="AC112"/>
      <c r="AD112"/>
      <c r="AE112"/>
      <c r="AF112"/>
    </row>
    <row r="113" ht="12.75" customHeight="1" x14ac:dyDescent="0.2"/>
    <row r="114" ht="12.75" customHeight="1" x14ac:dyDescent="0.2"/>
    <row r="115" ht="33" customHeight="1" x14ac:dyDescent="0.2"/>
    <row r="116" ht="13.5" customHeight="1" x14ac:dyDescent="0.2"/>
    <row r="117" ht="45" customHeight="1" x14ac:dyDescent="0.2"/>
    <row r="118" ht="13.5" customHeight="1" x14ac:dyDescent="0.2"/>
    <row r="119" ht="12.75" customHeight="1" x14ac:dyDescent="0.2"/>
    <row r="120" ht="12.75" customHeight="1" x14ac:dyDescent="0.2"/>
  </sheetData>
  <sheetProtection algorithmName="SHA-512" hashValue="o+gdhkjzZ60uq1rOcxX3Uce+UvNJxMLFQ5H+cIIt4spz53F5pycske60bA4U52iTSp+/G4JK43nDOB/1Oyg1SA==" saltValue="dEyKz7LzdXfmEFG0YJWdow==" spinCount="100000" sheet="1" scenarios="1" formatCells="0" selectLockedCells="1"/>
  <mergeCells count="168">
    <mergeCell ref="C30:G31"/>
    <mergeCell ref="B28:B29"/>
    <mergeCell ref="C18:G19"/>
    <mergeCell ref="C22:G23"/>
    <mergeCell ref="C32:G33"/>
    <mergeCell ref="J30:M31"/>
    <mergeCell ref="J32:M33"/>
    <mergeCell ref="B30:B31"/>
    <mergeCell ref="B32:B33"/>
    <mergeCell ref="J28:M29"/>
    <mergeCell ref="C28:G29"/>
    <mergeCell ref="I28:I29"/>
    <mergeCell ref="C26:G27"/>
    <mergeCell ref="I26:I27"/>
    <mergeCell ref="J26:M27"/>
    <mergeCell ref="B24:B25"/>
    <mergeCell ref="C20:G21"/>
    <mergeCell ref="I22:I23"/>
    <mergeCell ref="I18:I19"/>
    <mergeCell ref="I24:I25"/>
    <mergeCell ref="H22:H23"/>
    <mergeCell ref="B26:B27"/>
    <mergeCell ref="W15:X15"/>
    <mergeCell ref="Y15:AF15"/>
    <mergeCell ref="W17:X17"/>
    <mergeCell ref="W19:X19"/>
    <mergeCell ref="Y19:AF19"/>
    <mergeCell ref="W21:X21"/>
    <mergeCell ref="Y21:AF21"/>
    <mergeCell ref="W23:X23"/>
    <mergeCell ref="Y23:AF23"/>
    <mergeCell ref="W22:X22"/>
    <mergeCell ref="Y22:AF22"/>
    <mergeCell ref="W20:X20"/>
    <mergeCell ref="Y20:AF20"/>
    <mergeCell ref="W24:X24"/>
    <mergeCell ref="Y24:AF24"/>
    <mergeCell ref="W26:X26"/>
    <mergeCell ref="Y26:AF26"/>
    <mergeCell ref="C16:G17"/>
    <mergeCell ref="H18:H19"/>
    <mergeCell ref="H24:H25"/>
    <mergeCell ref="N20:V21"/>
    <mergeCell ref="N22:V23"/>
    <mergeCell ref="N24:V25"/>
    <mergeCell ref="N26:V27"/>
    <mergeCell ref="W16:X16"/>
    <mergeCell ref="Y16:AF16"/>
    <mergeCell ref="J18:M19"/>
    <mergeCell ref="N28:V29"/>
    <mergeCell ref="N30:V31"/>
    <mergeCell ref="J16:M17"/>
    <mergeCell ref="H16:H17"/>
    <mergeCell ref="N32:V33"/>
    <mergeCell ref="H20:H21"/>
    <mergeCell ref="W5:AF5"/>
    <mergeCell ref="W9:X9"/>
    <mergeCell ref="Y9:AF9"/>
    <mergeCell ref="J13:M13"/>
    <mergeCell ref="J6:M9"/>
    <mergeCell ref="W12:AF12"/>
    <mergeCell ref="N14:V15"/>
    <mergeCell ref="N16:V17"/>
    <mergeCell ref="N18:V19"/>
    <mergeCell ref="N6:V7"/>
    <mergeCell ref="W6:AF8"/>
    <mergeCell ref="O9:V9"/>
    <mergeCell ref="O8:V8"/>
    <mergeCell ref="Y17:AF17"/>
    <mergeCell ref="W18:X18"/>
    <mergeCell ref="Y18:AF18"/>
    <mergeCell ref="W14:X14"/>
    <mergeCell ref="Y14:AF14"/>
    <mergeCell ref="W13:AF13"/>
    <mergeCell ref="I14:I15"/>
    <mergeCell ref="J14:M15"/>
    <mergeCell ref="J22:M23"/>
    <mergeCell ref="I20:I21"/>
    <mergeCell ref="W2:X2"/>
    <mergeCell ref="Y2:AB2"/>
    <mergeCell ref="AC2:AF2"/>
    <mergeCell ref="A1:Y1"/>
    <mergeCell ref="C12:G13"/>
    <mergeCell ref="I12:I13"/>
    <mergeCell ref="J12:M12"/>
    <mergeCell ref="N12:V13"/>
    <mergeCell ref="A6:B9"/>
    <mergeCell ref="C4:G5"/>
    <mergeCell ref="I4:I5"/>
    <mergeCell ref="J4:M4"/>
    <mergeCell ref="N4:V5"/>
    <mergeCell ref="C6:G9"/>
    <mergeCell ref="I6:I9"/>
    <mergeCell ref="H4:H5"/>
    <mergeCell ref="H6:H9"/>
    <mergeCell ref="W4:AF4"/>
    <mergeCell ref="H12:H13"/>
    <mergeCell ref="J5:M5"/>
    <mergeCell ref="C36:G37"/>
    <mergeCell ref="J34:M35"/>
    <mergeCell ref="J36:M37"/>
    <mergeCell ref="C34:G35"/>
    <mergeCell ref="A14:A25"/>
    <mergeCell ref="A26:A37"/>
    <mergeCell ref="B14:B15"/>
    <mergeCell ref="I16:I17"/>
    <mergeCell ref="H30:H31"/>
    <mergeCell ref="H28:H29"/>
    <mergeCell ref="H26:H27"/>
    <mergeCell ref="J24:M25"/>
    <mergeCell ref="I30:I31"/>
    <mergeCell ref="B34:B35"/>
    <mergeCell ref="B36:B37"/>
    <mergeCell ref="H14:H15"/>
    <mergeCell ref="B16:B17"/>
    <mergeCell ref="B18:B19"/>
    <mergeCell ref="B20:B21"/>
    <mergeCell ref="B22:B23"/>
    <mergeCell ref="C14:G15"/>
    <mergeCell ref="C24:G25"/>
    <mergeCell ref="J20:M21"/>
    <mergeCell ref="U57:AD57"/>
    <mergeCell ref="A55:C57"/>
    <mergeCell ref="B43:AF43"/>
    <mergeCell ref="B45:AF45"/>
    <mergeCell ref="E57:K57"/>
    <mergeCell ref="Y54:AA54"/>
    <mergeCell ref="B48:AF48"/>
    <mergeCell ref="N40:AA40"/>
    <mergeCell ref="L57:T57"/>
    <mergeCell ref="AB40:AE40"/>
    <mergeCell ref="B49:AF49"/>
    <mergeCell ref="B47:AF47"/>
    <mergeCell ref="B46:AF46"/>
    <mergeCell ref="A54:C54"/>
    <mergeCell ref="B42:AF42"/>
    <mergeCell ref="H36:H37"/>
    <mergeCell ref="H34:H35"/>
    <mergeCell ref="I36:I37"/>
    <mergeCell ref="I34:I35"/>
    <mergeCell ref="W37:X37"/>
    <mergeCell ref="Y32:AF32"/>
    <mergeCell ref="W34:X34"/>
    <mergeCell ref="Y34:AF34"/>
    <mergeCell ref="Y36:AF36"/>
    <mergeCell ref="W36:X36"/>
    <mergeCell ref="W33:X33"/>
    <mergeCell ref="Y33:AF33"/>
    <mergeCell ref="W35:X35"/>
    <mergeCell ref="N34:V35"/>
    <mergeCell ref="N36:V37"/>
    <mergeCell ref="Y37:AF37"/>
    <mergeCell ref="W32:X32"/>
    <mergeCell ref="Y35:AF35"/>
    <mergeCell ref="I32:I33"/>
    <mergeCell ref="H32:H33"/>
    <mergeCell ref="W28:X28"/>
    <mergeCell ref="Y28:AF28"/>
    <mergeCell ref="W27:X27"/>
    <mergeCell ref="Y27:AF27"/>
    <mergeCell ref="W29:X29"/>
    <mergeCell ref="Y29:AF29"/>
    <mergeCell ref="W25:X25"/>
    <mergeCell ref="Y25:AF25"/>
    <mergeCell ref="Y31:AF31"/>
    <mergeCell ref="W30:X30"/>
    <mergeCell ref="W31:X31"/>
    <mergeCell ref="Y30:AF30"/>
  </mergeCells>
  <phoneticPr fontId="3"/>
  <dataValidations count="1">
    <dataValidation type="list" allowBlank="1" showInputMessage="1" showErrorMessage="1" sqref="H6:H9 H14:H37" xr:uid="{00000000-0002-0000-0900-000000000000}">
      <formula1>"　,男,女"</formula1>
    </dataValidation>
  </dataValidations>
  <printOptions horizontalCentered="1"/>
  <pageMargins left="0.39370078740157483" right="0.39370078740157483" top="0.39370078740157483" bottom="0.39370078740157483" header="0.51181102362204722" footer="0.51181102362204722"/>
  <pageSetup paperSize="9" scale="90" fitToHeight="2"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pageSetUpPr fitToPage="1"/>
  </sheetPr>
  <dimension ref="A1:AH109"/>
  <sheetViews>
    <sheetView showGridLines="0" view="pageBreakPreview" topLeftCell="A8" zoomScaleNormal="100" zoomScaleSheetLayoutView="100" workbookViewId="0">
      <selection activeCell="I8" sqref="I8:L10"/>
    </sheetView>
  </sheetViews>
  <sheetFormatPr defaultColWidth="9" defaultRowHeight="13" x14ac:dyDescent="0.2"/>
  <cols>
    <col min="1" max="8" width="3.08984375" customWidth="1"/>
    <col min="9" max="12" width="2.6328125" customWidth="1"/>
    <col min="13" max="21" width="3.6328125" customWidth="1"/>
    <col min="22" max="31" width="3.1796875" customWidth="1"/>
    <col min="32" max="32" width="3.08984375" hidden="1" customWidth="1"/>
    <col min="34" max="34" width="9.54296875" bestFit="1" customWidth="1"/>
  </cols>
  <sheetData>
    <row r="1" spans="1:34" ht="14" x14ac:dyDescent="0.2">
      <c r="A1" s="463" t="s">
        <v>798</v>
      </c>
      <c r="B1" s="463"/>
      <c r="C1" s="463"/>
      <c r="D1" s="463"/>
      <c r="E1" s="463"/>
      <c r="F1" s="463"/>
      <c r="G1" s="463"/>
      <c r="H1" s="463"/>
      <c r="I1" s="463"/>
      <c r="J1" s="463"/>
      <c r="K1" s="463"/>
      <c r="L1" s="463"/>
      <c r="M1" s="463"/>
      <c r="N1" s="463"/>
      <c r="O1" s="463"/>
      <c r="P1" s="463"/>
      <c r="Q1" s="463"/>
      <c r="R1" s="463"/>
      <c r="S1" s="463"/>
      <c r="T1" s="463"/>
      <c r="U1" s="463"/>
      <c r="V1" s="463"/>
      <c r="W1" s="463"/>
      <c r="X1" s="463"/>
      <c r="Y1" s="463"/>
      <c r="Z1" s="463"/>
      <c r="AA1" s="463"/>
      <c r="AB1" s="463"/>
      <c r="AC1" s="463"/>
      <c r="AD1" s="463"/>
      <c r="AE1" s="463"/>
    </row>
    <row r="2" spans="1:34" x14ac:dyDescent="0.2">
      <c r="A2" s="2"/>
      <c r="B2" s="2"/>
      <c r="C2" s="2"/>
      <c r="D2" s="2"/>
      <c r="E2" s="2"/>
      <c r="F2" s="2"/>
      <c r="G2" s="2"/>
      <c r="H2" s="2"/>
      <c r="I2" s="2"/>
      <c r="J2" s="2"/>
      <c r="K2" s="2"/>
      <c r="L2" s="2"/>
      <c r="M2" s="2"/>
      <c r="N2" s="2"/>
      <c r="O2" s="2"/>
      <c r="P2" s="2"/>
      <c r="Q2" s="2"/>
      <c r="R2" s="2"/>
      <c r="S2" s="2"/>
      <c r="T2" s="2"/>
      <c r="U2" s="2"/>
      <c r="V2" s="2"/>
      <c r="X2" s="970" t="s">
        <v>228</v>
      </c>
      <c r="Y2" s="971"/>
      <c r="Z2" s="972" t="s">
        <v>374</v>
      </c>
      <c r="AA2" s="973"/>
      <c r="AB2" s="973"/>
      <c r="AC2" s="974"/>
      <c r="AD2" s="1193" t="s">
        <v>240</v>
      </c>
      <c r="AE2" s="1194"/>
    </row>
    <row r="3" spans="1:34" s="35" customFormat="1" ht="21" customHeight="1" x14ac:dyDescent="0.2">
      <c r="A3" s="38"/>
      <c r="B3" s="38"/>
      <c r="C3" s="38"/>
      <c r="D3" s="38"/>
      <c r="E3" s="38"/>
      <c r="F3" s="38"/>
      <c r="G3" s="38"/>
      <c r="H3" s="1195" t="s">
        <v>350</v>
      </c>
      <c r="I3" s="1195"/>
      <c r="J3" s="1195"/>
      <c r="K3" s="1195"/>
      <c r="L3" s="1195"/>
      <c r="M3" s="1195"/>
      <c r="N3" s="1195"/>
      <c r="O3" s="1195"/>
      <c r="P3" s="1163"/>
      <c r="Q3" s="1163"/>
      <c r="R3" s="1163"/>
      <c r="S3" s="1163"/>
      <c r="T3" s="1163"/>
      <c r="U3" s="1163"/>
      <c r="V3" s="38"/>
      <c r="W3" s="38"/>
      <c r="X3" s="38"/>
      <c r="Y3" s="73"/>
      <c r="Z3" s="73"/>
      <c r="AA3" s="74"/>
      <c r="AB3" s="74"/>
      <c r="AC3" s="74"/>
      <c r="AD3" s="51"/>
      <c r="AE3" s="51"/>
    </row>
    <row r="4" spans="1:34" s="35" customFormat="1" x14ac:dyDescent="0.2">
      <c r="A4" s="38"/>
      <c r="B4" s="38"/>
      <c r="C4" s="38"/>
      <c r="D4" s="38"/>
      <c r="E4" s="38"/>
      <c r="F4" s="38"/>
      <c r="G4" s="38"/>
      <c r="H4" s="38"/>
      <c r="I4" s="38"/>
      <c r="J4" s="38"/>
      <c r="K4" s="38"/>
      <c r="L4" s="38"/>
      <c r="M4" s="38"/>
      <c r="N4" s="38"/>
      <c r="O4" s="38"/>
      <c r="P4" s="851"/>
      <c r="Q4" s="851"/>
      <c r="R4" s="851"/>
      <c r="S4" s="851"/>
      <c r="T4" s="851"/>
      <c r="U4" s="851"/>
      <c r="V4" s="38" t="s">
        <v>349</v>
      </c>
      <c r="W4" s="38"/>
      <c r="X4" s="38"/>
      <c r="Y4" s="73"/>
      <c r="Z4" s="73"/>
      <c r="AA4" s="74"/>
      <c r="AB4" s="74"/>
      <c r="AC4" s="74"/>
      <c r="AD4" s="51"/>
      <c r="AE4" s="51"/>
    </row>
    <row r="5" spans="1:34" s="35" customFormat="1" x14ac:dyDescent="0.2">
      <c r="A5" s="228"/>
      <c r="B5" s="228"/>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51"/>
      <c r="AC5" s="74"/>
      <c r="AD5" s="74"/>
      <c r="AE5" s="51"/>
      <c r="AH5" t="s">
        <v>232</v>
      </c>
    </row>
    <row r="6" spans="1:34" s="38" customFormat="1" ht="12" x14ac:dyDescent="0.2">
      <c r="A6" s="75"/>
      <c r="B6" s="828" t="s">
        <v>141</v>
      </c>
      <c r="C6" s="829"/>
      <c r="D6" s="829"/>
      <c r="E6" s="829"/>
      <c r="F6" s="829"/>
      <c r="G6" s="964" t="s">
        <v>231</v>
      </c>
      <c r="H6" s="964" t="s">
        <v>188</v>
      </c>
      <c r="I6" s="828" t="s">
        <v>163</v>
      </c>
      <c r="J6" s="829"/>
      <c r="K6" s="829"/>
      <c r="L6" s="830"/>
      <c r="M6" s="1123" t="s">
        <v>797</v>
      </c>
      <c r="N6" s="829"/>
      <c r="O6" s="829"/>
      <c r="P6" s="829"/>
      <c r="Q6" s="829"/>
      <c r="R6" s="829"/>
      <c r="S6" s="829"/>
      <c r="T6" s="829"/>
      <c r="U6" s="830"/>
      <c r="V6" s="978" t="s">
        <v>608</v>
      </c>
      <c r="W6" s="979"/>
      <c r="X6" s="979"/>
      <c r="Y6" s="979"/>
      <c r="Z6" s="979"/>
      <c r="AA6" s="979"/>
      <c r="AB6" s="979"/>
      <c r="AC6" s="979"/>
      <c r="AD6" s="979"/>
      <c r="AE6" s="980"/>
      <c r="AH6" s="66">
        <v>45017</v>
      </c>
    </row>
    <row r="7" spans="1:34" s="38" customFormat="1" ht="12.5" thickBot="1" x14ac:dyDescent="0.25">
      <c r="A7" s="76"/>
      <c r="B7" s="831"/>
      <c r="C7" s="832"/>
      <c r="D7" s="832"/>
      <c r="E7" s="832"/>
      <c r="F7" s="832"/>
      <c r="G7" s="1081"/>
      <c r="H7" s="1081"/>
      <c r="I7" s="1100" t="s">
        <v>236</v>
      </c>
      <c r="J7" s="1101"/>
      <c r="K7" s="1101"/>
      <c r="L7" s="1102"/>
      <c r="M7" s="831"/>
      <c r="N7" s="832"/>
      <c r="O7" s="832"/>
      <c r="P7" s="832"/>
      <c r="Q7" s="832"/>
      <c r="R7" s="832"/>
      <c r="S7" s="832"/>
      <c r="T7" s="832"/>
      <c r="U7" s="833"/>
      <c r="V7" s="1126" t="s">
        <v>225</v>
      </c>
      <c r="W7" s="1127"/>
      <c r="X7" s="1127"/>
      <c r="Y7" s="1127"/>
      <c r="Z7" s="1127"/>
      <c r="AA7" s="1127"/>
      <c r="AB7" s="1127"/>
      <c r="AC7" s="1127"/>
      <c r="AD7" s="1127"/>
      <c r="AE7" s="1128"/>
    </row>
    <row r="8" spans="1:34" s="38" customFormat="1" ht="20.25" customHeight="1" thickTop="1" x14ac:dyDescent="0.2">
      <c r="A8" s="1196" t="s">
        <v>182</v>
      </c>
      <c r="B8" s="1062"/>
      <c r="C8" s="1063"/>
      <c r="D8" s="1063"/>
      <c r="E8" s="1063"/>
      <c r="F8" s="1064"/>
      <c r="G8" s="1125"/>
      <c r="H8" s="1124" t="str">
        <f>IF(I8="","",DATEDIF(I8,$AH$6,"Y"))</f>
        <v/>
      </c>
      <c r="I8" s="1132"/>
      <c r="J8" s="1133"/>
      <c r="K8" s="1133"/>
      <c r="L8" s="1134"/>
      <c r="M8" s="1185"/>
      <c r="N8" s="1186"/>
      <c r="O8" s="1186"/>
      <c r="P8" s="1186"/>
      <c r="Q8" s="1186"/>
      <c r="R8" s="1186"/>
      <c r="S8" s="1186"/>
      <c r="T8" s="1186"/>
      <c r="U8" s="1187"/>
      <c r="V8" s="1142" t="s">
        <v>133</v>
      </c>
      <c r="W8" s="1143"/>
      <c r="X8" s="1171"/>
      <c r="Y8" s="1171"/>
      <c r="Z8" s="1171"/>
      <c r="AA8" s="1171"/>
      <c r="AB8" s="1171"/>
      <c r="AC8" s="1171"/>
      <c r="AD8" s="1171"/>
      <c r="AE8" s="1172"/>
    </row>
    <row r="9" spans="1:34" s="38" customFormat="1" ht="19" customHeight="1" x14ac:dyDescent="0.2">
      <c r="A9" s="1197"/>
      <c r="B9" s="1037"/>
      <c r="C9" s="1038"/>
      <c r="D9" s="1038"/>
      <c r="E9" s="1038"/>
      <c r="F9" s="1039"/>
      <c r="G9" s="1114"/>
      <c r="H9" s="1112"/>
      <c r="I9" s="1135"/>
      <c r="J9" s="1104"/>
      <c r="K9" s="1104"/>
      <c r="L9" s="1105"/>
      <c r="M9" s="420" t="s">
        <v>217</v>
      </c>
      <c r="N9" s="1153"/>
      <c r="O9" s="1153"/>
      <c r="P9" s="1153"/>
      <c r="Q9" s="1153"/>
      <c r="R9" s="1153"/>
      <c r="S9" s="1153"/>
      <c r="T9" s="1153"/>
      <c r="U9" s="1154"/>
      <c r="V9" s="1148"/>
      <c r="W9" s="1149"/>
      <c r="X9" s="1173"/>
      <c r="Y9" s="1173"/>
      <c r="Z9" s="1173"/>
      <c r="AA9" s="1173"/>
      <c r="AB9" s="1173"/>
      <c r="AC9" s="1173"/>
      <c r="AD9" s="1173"/>
      <c r="AE9" s="1174"/>
    </row>
    <row r="10" spans="1:34" s="46" customFormat="1" ht="24" customHeight="1" x14ac:dyDescent="0.2">
      <c r="A10" s="965"/>
      <c r="B10" s="1024"/>
      <c r="C10" s="1025"/>
      <c r="D10" s="1025"/>
      <c r="E10" s="1025"/>
      <c r="F10" s="1026"/>
      <c r="G10" s="939"/>
      <c r="H10" s="867"/>
      <c r="I10" s="1106"/>
      <c r="J10" s="1107"/>
      <c r="K10" s="1107"/>
      <c r="L10" s="1108"/>
      <c r="M10" s="421" t="s">
        <v>796</v>
      </c>
      <c r="N10" s="1188"/>
      <c r="O10" s="1188"/>
      <c r="P10" s="1188"/>
      <c r="Q10" s="1188"/>
      <c r="R10" s="1188"/>
      <c r="S10" s="1188"/>
      <c r="T10" s="1188"/>
      <c r="U10" s="1189"/>
      <c r="V10" s="1084" t="s">
        <v>658</v>
      </c>
      <c r="W10" s="1085"/>
      <c r="X10" s="924"/>
      <c r="Y10" s="924"/>
      <c r="Z10" s="924"/>
      <c r="AA10" s="924"/>
      <c r="AB10" s="924"/>
      <c r="AC10" s="924"/>
      <c r="AD10" s="924"/>
      <c r="AE10" s="925"/>
    </row>
    <row r="11" spans="1:34" s="46" customFormat="1" ht="16.5" x14ac:dyDescent="0.2">
      <c r="A11" s="77"/>
      <c r="B11" s="135"/>
      <c r="C11" s="135"/>
      <c r="D11" s="135"/>
      <c r="E11" s="135"/>
      <c r="F11" s="135"/>
      <c r="G11" s="135"/>
      <c r="H11" s="228"/>
      <c r="I11" s="115"/>
      <c r="J11" s="115"/>
      <c r="K11" s="115"/>
      <c r="L11" s="115"/>
      <c r="M11" s="114"/>
      <c r="N11" s="114"/>
      <c r="O11" s="114"/>
      <c r="P11" s="114"/>
      <c r="Q11" s="114"/>
      <c r="R11" s="114"/>
      <c r="S11" s="114"/>
      <c r="T11" s="114"/>
      <c r="U11" s="114"/>
      <c r="V11" s="114"/>
      <c r="W11" s="114"/>
      <c r="X11" s="114"/>
      <c r="Y11" s="114"/>
      <c r="Z11" s="114"/>
      <c r="AA11" s="114"/>
      <c r="AB11" s="136"/>
      <c r="AC11" s="114"/>
      <c r="AD11" s="114"/>
      <c r="AE11" s="114"/>
    </row>
    <row r="12" spans="1:34" s="46" customFormat="1" ht="6" customHeight="1" x14ac:dyDescent="0.2">
      <c r="A12" s="77"/>
      <c r="B12" s="135"/>
      <c r="C12" s="135"/>
      <c r="D12" s="135"/>
      <c r="E12" s="135"/>
      <c r="F12" s="135"/>
      <c r="G12" s="135"/>
      <c r="H12" s="228"/>
      <c r="I12" s="115"/>
      <c r="J12" s="115"/>
      <c r="K12" s="115"/>
      <c r="L12" s="115"/>
      <c r="M12" s="114"/>
      <c r="N12" s="114"/>
      <c r="O12" s="114"/>
      <c r="P12" s="114"/>
      <c r="Q12" s="114"/>
      <c r="R12" s="114"/>
      <c r="S12" s="114"/>
      <c r="T12" s="114"/>
      <c r="U12" s="114"/>
      <c r="V12" s="114"/>
      <c r="W12" s="114"/>
      <c r="X12" s="114"/>
      <c r="Y12" s="114"/>
      <c r="Z12" s="114"/>
      <c r="AA12" s="114"/>
      <c r="AB12" s="136"/>
      <c r="AC12" s="114"/>
      <c r="AD12" s="114"/>
      <c r="AE12" s="114"/>
    </row>
    <row r="13" spans="1:34" s="38" customFormat="1" ht="12" x14ac:dyDescent="0.2"/>
    <row r="14" spans="1:34" s="38" customFormat="1" ht="12" x14ac:dyDescent="0.2">
      <c r="A14" s="134" t="s">
        <v>230</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row>
    <row r="15" spans="1:34" s="38" customFormat="1" ht="15" customHeight="1" x14ac:dyDescent="0.2">
      <c r="A15" s="75"/>
      <c r="B15" s="828" t="s">
        <v>141</v>
      </c>
      <c r="C15" s="829"/>
      <c r="D15" s="829"/>
      <c r="E15" s="829"/>
      <c r="F15" s="829"/>
      <c r="G15" s="964" t="s">
        <v>231</v>
      </c>
      <c r="H15" s="964" t="s">
        <v>188</v>
      </c>
      <c r="I15" s="828" t="s">
        <v>163</v>
      </c>
      <c r="J15" s="829"/>
      <c r="K15" s="829"/>
      <c r="L15" s="830"/>
      <c r="M15" s="828" t="s">
        <v>661</v>
      </c>
      <c r="N15" s="829"/>
      <c r="O15" s="829"/>
      <c r="P15" s="829"/>
      <c r="Q15" s="829"/>
      <c r="R15" s="829"/>
      <c r="S15" s="829"/>
      <c r="T15" s="829"/>
      <c r="U15" s="830"/>
      <c r="V15" s="978" t="s">
        <v>608</v>
      </c>
      <c r="W15" s="979"/>
      <c r="X15" s="979"/>
      <c r="Y15" s="979"/>
      <c r="Z15" s="979"/>
      <c r="AA15" s="979"/>
      <c r="AB15" s="979"/>
      <c r="AC15" s="979"/>
      <c r="AD15" s="979"/>
      <c r="AE15" s="980"/>
      <c r="AF15" s="69"/>
    </row>
    <row r="16" spans="1:34" s="38" customFormat="1" ht="15" customHeight="1" x14ac:dyDescent="0.2">
      <c r="A16" s="78"/>
      <c r="B16" s="975"/>
      <c r="C16" s="976"/>
      <c r="D16" s="976"/>
      <c r="E16" s="976"/>
      <c r="F16" s="976"/>
      <c r="G16" s="965"/>
      <c r="H16" s="965"/>
      <c r="I16" s="1190" t="s">
        <v>236</v>
      </c>
      <c r="J16" s="1191"/>
      <c r="K16" s="1191"/>
      <c r="L16" s="1192"/>
      <c r="M16" s="975"/>
      <c r="N16" s="976"/>
      <c r="O16" s="976"/>
      <c r="P16" s="976"/>
      <c r="Q16" s="976"/>
      <c r="R16" s="976"/>
      <c r="S16" s="976"/>
      <c r="T16" s="976"/>
      <c r="U16" s="977"/>
      <c r="V16" s="975" t="s">
        <v>225</v>
      </c>
      <c r="W16" s="976"/>
      <c r="X16" s="976"/>
      <c r="Y16" s="976"/>
      <c r="Z16" s="976"/>
      <c r="AA16" s="976"/>
      <c r="AB16" s="976"/>
      <c r="AC16" s="976"/>
      <c r="AD16" s="976"/>
      <c r="AE16" s="977"/>
      <c r="AF16" s="69"/>
    </row>
    <row r="17" spans="1:34" s="38" customFormat="1" ht="23.25" customHeight="1" x14ac:dyDescent="0.2">
      <c r="A17" s="957" t="s">
        <v>37</v>
      </c>
      <c r="B17" s="959"/>
      <c r="C17" s="960"/>
      <c r="D17" s="960"/>
      <c r="E17" s="960"/>
      <c r="F17" s="961"/>
      <c r="G17" s="1184"/>
      <c r="H17" s="1109" t="str">
        <f>IF(I17="","",IF(AH18&gt;29,AH18,"×"))</f>
        <v/>
      </c>
      <c r="I17" s="1165"/>
      <c r="J17" s="1166"/>
      <c r="K17" s="1166"/>
      <c r="L17" s="1167"/>
      <c r="M17" s="1155"/>
      <c r="N17" s="1156"/>
      <c r="O17" s="1156"/>
      <c r="P17" s="1156"/>
      <c r="Q17" s="1156"/>
      <c r="R17" s="1156"/>
      <c r="S17" s="1156"/>
      <c r="T17" s="1156"/>
      <c r="U17" s="1157"/>
      <c r="V17" s="1082" t="s">
        <v>133</v>
      </c>
      <c r="W17" s="1083"/>
      <c r="X17" s="906"/>
      <c r="Y17" s="906"/>
      <c r="Z17" s="906"/>
      <c r="AA17" s="906"/>
      <c r="AB17" s="906"/>
      <c r="AC17" s="906"/>
      <c r="AD17" s="906"/>
      <c r="AE17" s="907"/>
      <c r="AF17" s="71"/>
    </row>
    <row r="18" spans="1:34" s="38" customFormat="1" ht="23.25" customHeight="1" x14ac:dyDescent="0.2">
      <c r="A18" s="958"/>
      <c r="B18" s="943"/>
      <c r="C18" s="944"/>
      <c r="D18" s="944"/>
      <c r="E18" s="944"/>
      <c r="F18" s="945"/>
      <c r="G18" s="1162"/>
      <c r="H18" s="1020"/>
      <c r="I18" s="1168"/>
      <c r="J18" s="1169"/>
      <c r="K18" s="1169"/>
      <c r="L18" s="1170"/>
      <c r="M18" s="1158"/>
      <c r="N18" s="1159"/>
      <c r="O18" s="1159"/>
      <c r="P18" s="1159"/>
      <c r="Q18" s="1159"/>
      <c r="R18" s="1159"/>
      <c r="S18" s="1159"/>
      <c r="T18" s="1159"/>
      <c r="U18" s="1160"/>
      <c r="V18" s="1084" t="s">
        <v>658</v>
      </c>
      <c r="W18" s="1085"/>
      <c r="X18" s="924"/>
      <c r="Y18" s="924"/>
      <c r="Z18" s="924"/>
      <c r="AA18" s="924"/>
      <c r="AB18" s="924"/>
      <c r="AC18" s="924"/>
      <c r="AD18" s="924"/>
      <c r="AE18" s="925"/>
      <c r="AF18" s="72"/>
      <c r="AH18" s="38" t="str">
        <f>IF(I17="","",DATEDIF(I17,$AH$6,"Y"))</f>
        <v/>
      </c>
    </row>
    <row r="19" spans="1:34" s="38" customFormat="1" ht="23.25" customHeight="1" x14ac:dyDescent="0.2">
      <c r="A19" s="957" t="s">
        <v>38</v>
      </c>
      <c r="B19" s="940"/>
      <c r="C19" s="941"/>
      <c r="D19" s="941"/>
      <c r="E19" s="941"/>
      <c r="F19" s="942"/>
      <c r="G19" s="1161"/>
      <c r="H19" s="1109" t="str">
        <f t="shared" ref="H19" si="0">IF(I19="","",IF(AH20&gt;29,AH20,"×"))</f>
        <v/>
      </c>
      <c r="I19" s="1165"/>
      <c r="J19" s="1166"/>
      <c r="K19" s="1166"/>
      <c r="L19" s="1167"/>
      <c r="M19" s="1155"/>
      <c r="N19" s="1156"/>
      <c r="O19" s="1156"/>
      <c r="P19" s="1156"/>
      <c r="Q19" s="1156"/>
      <c r="R19" s="1156"/>
      <c r="S19" s="1156"/>
      <c r="T19" s="1156"/>
      <c r="U19" s="1157"/>
      <c r="V19" s="1082" t="s">
        <v>133</v>
      </c>
      <c r="W19" s="1083"/>
      <c r="X19" s="906"/>
      <c r="Y19" s="906"/>
      <c r="Z19" s="906"/>
      <c r="AA19" s="906"/>
      <c r="AB19" s="906"/>
      <c r="AC19" s="906"/>
      <c r="AD19" s="906"/>
      <c r="AE19" s="907"/>
      <c r="AF19" s="71"/>
    </row>
    <row r="20" spans="1:34" s="38" customFormat="1" ht="23.25" customHeight="1" x14ac:dyDescent="0.2">
      <c r="A20" s="958"/>
      <c r="B20" s="943"/>
      <c r="C20" s="944"/>
      <c r="D20" s="944"/>
      <c r="E20" s="944"/>
      <c r="F20" s="945"/>
      <c r="G20" s="1162"/>
      <c r="H20" s="1020"/>
      <c r="I20" s="1168"/>
      <c r="J20" s="1169"/>
      <c r="K20" s="1169"/>
      <c r="L20" s="1170"/>
      <c r="M20" s="1158"/>
      <c r="N20" s="1159"/>
      <c r="O20" s="1159"/>
      <c r="P20" s="1159"/>
      <c r="Q20" s="1159"/>
      <c r="R20" s="1159"/>
      <c r="S20" s="1159"/>
      <c r="T20" s="1159"/>
      <c r="U20" s="1160"/>
      <c r="V20" s="1084" t="s">
        <v>658</v>
      </c>
      <c r="W20" s="1085"/>
      <c r="X20" s="924"/>
      <c r="Y20" s="924"/>
      <c r="Z20" s="924"/>
      <c r="AA20" s="924"/>
      <c r="AB20" s="924"/>
      <c r="AC20" s="924"/>
      <c r="AD20" s="924"/>
      <c r="AE20" s="925"/>
      <c r="AF20" s="72"/>
      <c r="AH20" s="38" t="str">
        <f t="shared" ref="AH20" si="1">IF(I19="","",DATEDIF(I19,$AH$6,"Y"))</f>
        <v/>
      </c>
    </row>
    <row r="21" spans="1:34" s="38" customFormat="1" ht="23.25" customHeight="1" x14ac:dyDescent="0.2">
      <c r="A21" s="957" t="s">
        <v>39</v>
      </c>
      <c r="B21" s="940"/>
      <c r="C21" s="941"/>
      <c r="D21" s="941"/>
      <c r="E21" s="941"/>
      <c r="F21" s="942"/>
      <c r="G21" s="1161"/>
      <c r="H21" s="1109" t="str">
        <f t="shared" ref="H21" si="2">IF(I21="","",IF(AH22&gt;29,AH22,"×"))</f>
        <v/>
      </c>
      <c r="I21" s="1165"/>
      <c r="J21" s="1166"/>
      <c r="K21" s="1166"/>
      <c r="L21" s="1167"/>
      <c r="M21" s="1155"/>
      <c r="N21" s="1156"/>
      <c r="O21" s="1156"/>
      <c r="P21" s="1156"/>
      <c r="Q21" s="1156"/>
      <c r="R21" s="1156"/>
      <c r="S21" s="1156"/>
      <c r="T21" s="1156"/>
      <c r="U21" s="1157"/>
      <c r="V21" s="1082" t="s">
        <v>133</v>
      </c>
      <c r="W21" s="1083"/>
      <c r="X21" s="906"/>
      <c r="Y21" s="906"/>
      <c r="Z21" s="906"/>
      <c r="AA21" s="906"/>
      <c r="AB21" s="906"/>
      <c r="AC21" s="906"/>
      <c r="AD21" s="906"/>
      <c r="AE21" s="907"/>
      <c r="AF21" s="71"/>
    </row>
    <row r="22" spans="1:34" s="38" customFormat="1" ht="23.25" customHeight="1" x14ac:dyDescent="0.2">
      <c r="A22" s="958"/>
      <c r="B22" s="943"/>
      <c r="C22" s="944"/>
      <c r="D22" s="944"/>
      <c r="E22" s="944"/>
      <c r="F22" s="945"/>
      <c r="G22" s="1162"/>
      <c r="H22" s="1020"/>
      <c r="I22" s="1168"/>
      <c r="J22" s="1169"/>
      <c r="K22" s="1169"/>
      <c r="L22" s="1170"/>
      <c r="M22" s="1158"/>
      <c r="N22" s="1159"/>
      <c r="O22" s="1159"/>
      <c r="P22" s="1159"/>
      <c r="Q22" s="1159"/>
      <c r="R22" s="1159"/>
      <c r="S22" s="1159"/>
      <c r="T22" s="1159"/>
      <c r="U22" s="1160"/>
      <c r="V22" s="1084" t="s">
        <v>658</v>
      </c>
      <c r="W22" s="1085"/>
      <c r="X22" s="924"/>
      <c r="Y22" s="924"/>
      <c r="Z22" s="924"/>
      <c r="AA22" s="924"/>
      <c r="AB22" s="924"/>
      <c r="AC22" s="924"/>
      <c r="AD22" s="924"/>
      <c r="AE22" s="925"/>
      <c r="AF22" s="72"/>
      <c r="AH22" s="38" t="str">
        <f t="shared" ref="AH22" si="3">IF(I21="","",DATEDIF(I21,$AH$6,"Y"))</f>
        <v/>
      </c>
    </row>
    <row r="23" spans="1:34" s="38" customFormat="1" ht="23.25" customHeight="1" x14ac:dyDescent="0.2">
      <c r="A23" s="957" t="s">
        <v>218</v>
      </c>
      <c r="B23" s="940"/>
      <c r="C23" s="941"/>
      <c r="D23" s="941"/>
      <c r="E23" s="941"/>
      <c r="F23" s="942"/>
      <c r="G23" s="1161"/>
      <c r="H23" s="1109" t="str">
        <f t="shared" ref="H23" si="4">IF(I23="","",IF(AH24&gt;29,AH24,"×"))</f>
        <v/>
      </c>
      <c r="I23" s="1165"/>
      <c r="J23" s="1166"/>
      <c r="K23" s="1166"/>
      <c r="L23" s="1167"/>
      <c r="M23" s="1155"/>
      <c r="N23" s="1156"/>
      <c r="O23" s="1156"/>
      <c r="P23" s="1156"/>
      <c r="Q23" s="1156"/>
      <c r="R23" s="1156"/>
      <c r="S23" s="1156"/>
      <c r="T23" s="1156"/>
      <c r="U23" s="1157"/>
      <c r="V23" s="1082" t="s">
        <v>133</v>
      </c>
      <c r="W23" s="1083"/>
      <c r="X23" s="906"/>
      <c r="Y23" s="906"/>
      <c r="Z23" s="906"/>
      <c r="AA23" s="906"/>
      <c r="AB23" s="906"/>
      <c r="AC23" s="906"/>
      <c r="AD23" s="906"/>
      <c r="AE23" s="907"/>
      <c r="AF23" s="71"/>
    </row>
    <row r="24" spans="1:34" s="38" customFormat="1" ht="23.25" customHeight="1" x14ac:dyDescent="0.2">
      <c r="A24" s="958"/>
      <c r="B24" s="943"/>
      <c r="C24" s="944"/>
      <c r="D24" s="944"/>
      <c r="E24" s="944"/>
      <c r="F24" s="945"/>
      <c r="G24" s="1162"/>
      <c r="H24" s="1020"/>
      <c r="I24" s="1168"/>
      <c r="J24" s="1169"/>
      <c r="K24" s="1169"/>
      <c r="L24" s="1170"/>
      <c r="M24" s="1158"/>
      <c r="N24" s="1159"/>
      <c r="O24" s="1159"/>
      <c r="P24" s="1159"/>
      <c r="Q24" s="1159"/>
      <c r="R24" s="1159"/>
      <c r="S24" s="1159"/>
      <c r="T24" s="1159"/>
      <c r="U24" s="1160"/>
      <c r="V24" s="1084" t="s">
        <v>658</v>
      </c>
      <c r="W24" s="1085"/>
      <c r="X24" s="924"/>
      <c r="Y24" s="924"/>
      <c r="Z24" s="924"/>
      <c r="AA24" s="924"/>
      <c r="AB24" s="924"/>
      <c r="AC24" s="924"/>
      <c r="AD24" s="924"/>
      <c r="AE24" s="925"/>
      <c r="AF24" s="72"/>
      <c r="AH24" s="38" t="str">
        <f t="shared" ref="AH24" si="5">IF(I23="","",DATEDIF(I23,$AH$6,"Y"))</f>
        <v/>
      </c>
    </row>
    <row r="25" spans="1:34" s="38" customFormat="1" ht="23.25" customHeight="1" x14ac:dyDescent="0.2">
      <c r="A25" s="957" t="s">
        <v>219</v>
      </c>
      <c r="B25" s="940"/>
      <c r="C25" s="941"/>
      <c r="D25" s="941"/>
      <c r="E25" s="941"/>
      <c r="F25" s="942"/>
      <c r="G25" s="1161"/>
      <c r="H25" s="1109" t="str">
        <f t="shared" ref="H25" si="6">IF(I25="","",IF(AH26&gt;29,AH26,"×"))</f>
        <v/>
      </c>
      <c r="I25" s="1165"/>
      <c r="J25" s="1166"/>
      <c r="K25" s="1166"/>
      <c r="L25" s="1167"/>
      <c r="M25" s="1155"/>
      <c r="N25" s="1156"/>
      <c r="O25" s="1156"/>
      <c r="P25" s="1156"/>
      <c r="Q25" s="1156"/>
      <c r="R25" s="1156"/>
      <c r="S25" s="1156"/>
      <c r="T25" s="1156"/>
      <c r="U25" s="1157"/>
      <c r="V25" s="1082" t="s">
        <v>133</v>
      </c>
      <c r="W25" s="1083"/>
      <c r="X25" s="906"/>
      <c r="Y25" s="906"/>
      <c r="Z25" s="906"/>
      <c r="AA25" s="906"/>
      <c r="AB25" s="906"/>
      <c r="AC25" s="906"/>
      <c r="AD25" s="906"/>
      <c r="AE25" s="907"/>
      <c r="AF25" s="71"/>
    </row>
    <row r="26" spans="1:34" s="38" customFormat="1" ht="23.25" customHeight="1" x14ac:dyDescent="0.2">
      <c r="A26" s="958"/>
      <c r="B26" s="943"/>
      <c r="C26" s="944"/>
      <c r="D26" s="944"/>
      <c r="E26" s="944"/>
      <c r="F26" s="945"/>
      <c r="G26" s="1162"/>
      <c r="H26" s="1020"/>
      <c r="I26" s="1168"/>
      <c r="J26" s="1169"/>
      <c r="K26" s="1169"/>
      <c r="L26" s="1170"/>
      <c r="M26" s="1158"/>
      <c r="N26" s="1159"/>
      <c r="O26" s="1159"/>
      <c r="P26" s="1159"/>
      <c r="Q26" s="1159"/>
      <c r="R26" s="1159"/>
      <c r="S26" s="1159"/>
      <c r="T26" s="1159"/>
      <c r="U26" s="1160"/>
      <c r="V26" s="1084" t="s">
        <v>658</v>
      </c>
      <c r="W26" s="1085"/>
      <c r="X26" s="924"/>
      <c r="Y26" s="924"/>
      <c r="Z26" s="924"/>
      <c r="AA26" s="924"/>
      <c r="AB26" s="924"/>
      <c r="AC26" s="924"/>
      <c r="AD26" s="924"/>
      <c r="AE26" s="925"/>
      <c r="AF26" s="72"/>
      <c r="AH26" s="38" t="str">
        <f t="shared" ref="AH26" si="7">IF(I25="","",DATEDIF(I25,$AH$6,"Y"))</f>
        <v/>
      </c>
    </row>
    <row r="27" spans="1:34" s="38" customFormat="1" ht="23.25" customHeight="1" x14ac:dyDescent="0.2">
      <c r="A27" s="957" t="s">
        <v>220</v>
      </c>
      <c r="B27" s="940"/>
      <c r="C27" s="941"/>
      <c r="D27" s="941"/>
      <c r="E27" s="941"/>
      <c r="F27" s="942"/>
      <c r="G27" s="1161"/>
      <c r="H27" s="1109" t="str">
        <f t="shared" ref="H27" si="8">IF(I27="","",IF(AH28&gt;29,AH28,"×"))</f>
        <v/>
      </c>
      <c r="I27" s="1165"/>
      <c r="J27" s="1166"/>
      <c r="K27" s="1166"/>
      <c r="L27" s="1167"/>
      <c r="M27" s="1155"/>
      <c r="N27" s="1156"/>
      <c r="O27" s="1156"/>
      <c r="P27" s="1156"/>
      <c r="Q27" s="1156"/>
      <c r="R27" s="1156"/>
      <c r="S27" s="1156"/>
      <c r="T27" s="1156"/>
      <c r="U27" s="1157"/>
      <c r="V27" s="1082" t="s">
        <v>133</v>
      </c>
      <c r="W27" s="1083"/>
      <c r="X27" s="906"/>
      <c r="Y27" s="906"/>
      <c r="Z27" s="906"/>
      <c r="AA27" s="906"/>
      <c r="AB27" s="906"/>
      <c r="AC27" s="906"/>
      <c r="AD27" s="906"/>
      <c r="AE27" s="907"/>
      <c r="AF27" s="71"/>
    </row>
    <row r="28" spans="1:34" s="38" customFormat="1" ht="23.25" customHeight="1" x14ac:dyDescent="0.2">
      <c r="A28" s="958"/>
      <c r="B28" s="943"/>
      <c r="C28" s="944"/>
      <c r="D28" s="944"/>
      <c r="E28" s="944"/>
      <c r="F28" s="945"/>
      <c r="G28" s="1162"/>
      <c r="H28" s="1020"/>
      <c r="I28" s="1168"/>
      <c r="J28" s="1169"/>
      <c r="K28" s="1169"/>
      <c r="L28" s="1170"/>
      <c r="M28" s="1158"/>
      <c r="N28" s="1159"/>
      <c r="O28" s="1159"/>
      <c r="P28" s="1159"/>
      <c r="Q28" s="1159"/>
      <c r="R28" s="1159"/>
      <c r="S28" s="1159"/>
      <c r="T28" s="1159"/>
      <c r="U28" s="1160"/>
      <c r="V28" s="1084" t="s">
        <v>658</v>
      </c>
      <c r="W28" s="1085"/>
      <c r="X28" s="924"/>
      <c r="Y28" s="924"/>
      <c r="Z28" s="924"/>
      <c r="AA28" s="924"/>
      <c r="AB28" s="924"/>
      <c r="AC28" s="924"/>
      <c r="AD28" s="924"/>
      <c r="AE28" s="925"/>
      <c r="AF28" s="72"/>
      <c r="AH28" s="38" t="str">
        <f t="shared" ref="AH28" si="9">IF(I27="","",DATEDIF(I27,$AH$6,"Y"))</f>
        <v/>
      </c>
    </row>
    <row r="29" spans="1:34" s="38" customFormat="1" ht="23.25" customHeight="1" x14ac:dyDescent="0.2">
      <c r="A29" s="957" t="s">
        <v>43</v>
      </c>
      <c r="B29" s="940"/>
      <c r="C29" s="941"/>
      <c r="D29" s="941"/>
      <c r="E29" s="941"/>
      <c r="F29" s="942"/>
      <c r="G29" s="1161"/>
      <c r="H29" s="1109" t="str">
        <f t="shared" ref="H29" si="10">IF(I29="","",IF(AH30&gt;29,AH30,"×"))</f>
        <v/>
      </c>
      <c r="I29" s="1165"/>
      <c r="J29" s="1166"/>
      <c r="K29" s="1166"/>
      <c r="L29" s="1167"/>
      <c r="M29" s="1155"/>
      <c r="N29" s="1156"/>
      <c r="O29" s="1156"/>
      <c r="P29" s="1156"/>
      <c r="Q29" s="1156"/>
      <c r="R29" s="1156"/>
      <c r="S29" s="1156"/>
      <c r="T29" s="1156"/>
      <c r="U29" s="1157"/>
      <c r="V29" s="1082" t="s">
        <v>133</v>
      </c>
      <c r="W29" s="1083"/>
      <c r="X29" s="906"/>
      <c r="Y29" s="906"/>
      <c r="Z29" s="906"/>
      <c r="AA29" s="906"/>
      <c r="AB29" s="906"/>
      <c r="AC29" s="906"/>
      <c r="AD29" s="906"/>
      <c r="AE29" s="907"/>
      <c r="AF29" s="71"/>
    </row>
    <row r="30" spans="1:34" s="38" customFormat="1" ht="23.25" customHeight="1" x14ac:dyDescent="0.2">
      <c r="A30" s="958"/>
      <c r="B30" s="943"/>
      <c r="C30" s="944"/>
      <c r="D30" s="944"/>
      <c r="E30" s="944"/>
      <c r="F30" s="945"/>
      <c r="G30" s="1162"/>
      <c r="H30" s="1020"/>
      <c r="I30" s="1168"/>
      <c r="J30" s="1169"/>
      <c r="K30" s="1169"/>
      <c r="L30" s="1170"/>
      <c r="M30" s="1158"/>
      <c r="N30" s="1159"/>
      <c r="O30" s="1159"/>
      <c r="P30" s="1159"/>
      <c r="Q30" s="1159"/>
      <c r="R30" s="1159"/>
      <c r="S30" s="1159"/>
      <c r="T30" s="1159"/>
      <c r="U30" s="1160"/>
      <c r="V30" s="1084" t="s">
        <v>658</v>
      </c>
      <c r="W30" s="1085"/>
      <c r="X30" s="924"/>
      <c r="Y30" s="924"/>
      <c r="Z30" s="924"/>
      <c r="AA30" s="924"/>
      <c r="AB30" s="924"/>
      <c r="AC30" s="924"/>
      <c r="AD30" s="924"/>
      <c r="AE30" s="925"/>
      <c r="AF30" s="72"/>
      <c r="AH30" s="38" t="str">
        <f t="shared" ref="AH30" si="11">IF(I29="","",DATEDIF(I29,$AH$6,"Y"))</f>
        <v/>
      </c>
    </row>
    <row r="31" spans="1:34" s="38" customFormat="1" ht="23.25" customHeight="1" x14ac:dyDescent="0.2">
      <c r="A31" s="957" t="s">
        <v>44</v>
      </c>
      <c r="B31" s="940"/>
      <c r="C31" s="941"/>
      <c r="D31" s="941"/>
      <c r="E31" s="941"/>
      <c r="F31" s="942"/>
      <c r="G31" s="1161"/>
      <c r="H31" s="1109" t="str">
        <f t="shared" ref="H31" si="12">IF(I31="","",IF(AH32&gt;29,AH32,"×"))</f>
        <v/>
      </c>
      <c r="I31" s="1165"/>
      <c r="J31" s="1166"/>
      <c r="K31" s="1166"/>
      <c r="L31" s="1167"/>
      <c r="M31" s="1155"/>
      <c r="N31" s="1156"/>
      <c r="O31" s="1156"/>
      <c r="P31" s="1156"/>
      <c r="Q31" s="1156"/>
      <c r="R31" s="1156"/>
      <c r="S31" s="1156"/>
      <c r="T31" s="1156"/>
      <c r="U31" s="1157"/>
      <c r="V31" s="1082" t="s">
        <v>133</v>
      </c>
      <c r="W31" s="1083"/>
      <c r="X31" s="906"/>
      <c r="Y31" s="906"/>
      <c r="Z31" s="906"/>
      <c r="AA31" s="906"/>
      <c r="AB31" s="906"/>
      <c r="AC31" s="906"/>
      <c r="AD31" s="906"/>
      <c r="AE31" s="907"/>
      <c r="AF31" s="71"/>
    </row>
    <row r="32" spans="1:34" s="38" customFormat="1" ht="23.25" customHeight="1" x14ac:dyDescent="0.2">
      <c r="A32" s="958"/>
      <c r="B32" s="943"/>
      <c r="C32" s="944"/>
      <c r="D32" s="944"/>
      <c r="E32" s="944"/>
      <c r="F32" s="945"/>
      <c r="G32" s="1162"/>
      <c r="H32" s="1020"/>
      <c r="I32" s="1168"/>
      <c r="J32" s="1169"/>
      <c r="K32" s="1169"/>
      <c r="L32" s="1170"/>
      <c r="M32" s="1158"/>
      <c r="N32" s="1159"/>
      <c r="O32" s="1159"/>
      <c r="P32" s="1159"/>
      <c r="Q32" s="1159"/>
      <c r="R32" s="1159"/>
      <c r="S32" s="1159"/>
      <c r="T32" s="1159"/>
      <c r="U32" s="1160"/>
      <c r="V32" s="1084" t="s">
        <v>658</v>
      </c>
      <c r="W32" s="1085"/>
      <c r="X32" s="924"/>
      <c r="Y32" s="924"/>
      <c r="Z32" s="924"/>
      <c r="AA32" s="924"/>
      <c r="AB32" s="924"/>
      <c r="AC32" s="924"/>
      <c r="AD32" s="924"/>
      <c r="AE32" s="925"/>
      <c r="AF32" s="72"/>
      <c r="AH32" s="38" t="str">
        <f t="shared" ref="AH32" si="13">IF(I31="","",DATEDIF(I31,$AH$6,"Y"))</f>
        <v/>
      </c>
    </row>
    <row r="33" spans="1:31" s="38" customFormat="1" ht="12" x14ac:dyDescent="0.2"/>
    <row r="34" spans="1:31" s="38" customFormat="1" ht="4.5" customHeight="1" x14ac:dyDescent="0.2"/>
    <row r="35" spans="1:31" s="38" customFormat="1" ht="21.75" customHeight="1" x14ac:dyDescent="0.2">
      <c r="M35" s="843" t="s">
        <v>0</v>
      </c>
      <c r="N35" s="1096"/>
      <c r="O35" s="1096"/>
      <c r="P35" s="1096"/>
      <c r="Q35" s="1096"/>
      <c r="R35" s="1096"/>
      <c r="S35" s="1096"/>
      <c r="T35" s="1096"/>
      <c r="U35" s="1096"/>
      <c r="V35" s="1096"/>
      <c r="W35" s="1096"/>
      <c r="X35" s="1096"/>
      <c r="Y35" s="1096"/>
      <c r="Z35" s="844"/>
      <c r="AA35" s="1098"/>
      <c r="AB35" s="1099"/>
      <c r="AC35" s="1099"/>
      <c r="AD35" s="1099"/>
      <c r="AE35" s="332" t="s">
        <v>576</v>
      </c>
    </row>
    <row r="36" spans="1:31" s="38" customFormat="1" ht="12" x14ac:dyDescent="0.2"/>
    <row r="37" spans="1:31" s="38" customFormat="1" ht="12" x14ac:dyDescent="0.2">
      <c r="A37" s="38" t="s">
        <v>254</v>
      </c>
    </row>
    <row r="38" spans="1:31" s="38" customFormat="1" ht="12" x14ac:dyDescent="0.2">
      <c r="A38" s="38" t="s">
        <v>534</v>
      </c>
    </row>
    <row r="39" spans="1:31" s="38" customFormat="1" ht="12" x14ac:dyDescent="0.2">
      <c r="A39" s="38" t="s">
        <v>535</v>
      </c>
    </row>
    <row r="40" spans="1:31" s="38" customFormat="1" ht="12" x14ac:dyDescent="0.2">
      <c r="A40" s="38" t="s">
        <v>694</v>
      </c>
    </row>
    <row r="41" spans="1:31" s="38" customFormat="1" ht="12" x14ac:dyDescent="0.2">
      <c r="A41" s="38" t="s">
        <v>351</v>
      </c>
    </row>
    <row r="42" spans="1:31" s="38" customFormat="1" ht="12" x14ac:dyDescent="0.2">
      <c r="A42" s="38" t="s">
        <v>396</v>
      </c>
    </row>
    <row r="43" spans="1:31" s="38" customFormat="1" ht="12" x14ac:dyDescent="0.2">
      <c r="A43" s="38" t="s">
        <v>399</v>
      </c>
    </row>
    <row r="44" spans="1:31" s="38" customFormat="1" ht="12" x14ac:dyDescent="0.2">
      <c r="A44" s="38" t="s">
        <v>313</v>
      </c>
    </row>
    <row r="45" spans="1:31" s="38" customFormat="1" ht="12" x14ac:dyDescent="0.2"/>
    <row r="46" spans="1:31" s="38" customFormat="1" ht="12" x14ac:dyDescent="0.2">
      <c r="B46" s="38" t="s">
        <v>155</v>
      </c>
    </row>
    <row r="47" spans="1:31" s="38" customFormat="1" ht="12" x14ac:dyDescent="0.2"/>
    <row r="48" spans="1:31" s="38" customFormat="1" x14ac:dyDescent="0.2">
      <c r="E48" s="38" t="s">
        <v>239</v>
      </c>
      <c r="F48" s="35"/>
      <c r="G48" s="35"/>
      <c r="H48" s="35"/>
      <c r="I48" s="35"/>
      <c r="J48" s="35"/>
      <c r="K48" s="35"/>
      <c r="L48" s="35"/>
    </row>
    <row r="49" spans="1:31" s="38" customFormat="1" x14ac:dyDescent="0.2">
      <c r="E49" s="59" t="s">
        <v>238</v>
      </c>
      <c r="W49" s="1164" t="s">
        <v>785</v>
      </c>
      <c r="X49" s="1164"/>
      <c r="Y49" s="1164"/>
      <c r="Z49" s="1163"/>
      <c r="AA49" s="1163"/>
      <c r="AB49" s="46" t="s">
        <v>175</v>
      </c>
      <c r="AC49" s="1163"/>
      <c r="AD49" s="1163"/>
      <c r="AE49" s="38" t="s">
        <v>176</v>
      </c>
    </row>
    <row r="50" spans="1:31" s="38" customFormat="1" ht="12" x14ac:dyDescent="0.2"/>
    <row r="51" spans="1:31" s="38" customFormat="1" x14ac:dyDescent="0.2">
      <c r="A51" s="556" t="s">
        <v>126</v>
      </c>
      <c r="B51" s="557"/>
      <c r="C51" s="558"/>
      <c r="F51" s="38" t="s">
        <v>746</v>
      </c>
    </row>
    <row r="52" spans="1:31" s="35" customFormat="1" ht="6.75" customHeight="1" x14ac:dyDescent="0.2">
      <c r="A52" s="1175"/>
      <c r="B52" s="1176"/>
      <c r="C52" s="1177"/>
      <c r="D52" s="38"/>
      <c r="E52" s="38"/>
      <c r="F52" s="38"/>
      <c r="H52" s="38"/>
      <c r="I52" s="38"/>
      <c r="K52" s="38"/>
      <c r="L52" s="38"/>
      <c r="M52" s="38"/>
      <c r="N52" s="38"/>
      <c r="O52" s="38"/>
      <c r="P52" s="38"/>
      <c r="Q52" s="38"/>
      <c r="R52" s="38"/>
      <c r="S52" s="38"/>
      <c r="T52" s="38"/>
      <c r="U52" s="38"/>
      <c r="V52" s="38"/>
      <c r="W52" s="38"/>
      <c r="X52" s="38"/>
      <c r="Y52" s="38"/>
      <c r="Z52" s="38"/>
      <c r="AA52" s="38"/>
      <c r="AB52" s="38"/>
      <c r="AC52" s="38"/>
      <c r="AD52" s="38"/>
      <c r="AE52" s="38"/>
    </row>
    <row r="53" spans="1:31" s="35" customFormat="1" ht="6.75" customHeight="1" x14ac:dyDescent="0.2">
      <c r="A53" s="1178"/>
      <c r="B53" s="1179"/>
      <c r="C53" s="1180"/>
      <c r="D53" s="38"/>
      <c r="G53" s="38"/>
      <c r="H53" s="38"/>
      <c r="W53" s="38"/>
      <c r="X53" s="38"/>
    </row>
    <row r="54" spans="1:31" s="35" customFormat="1" ht="27.75" customHeight="1" x14ac:dyDescent="0.2">
      <c r="A54" s="1181"/>
      <c r="B54" s="1182"/>
      <c r="C54" s="1183"/>
      <c r="D54" s="936" t="s">
        <v>594</v>
      </c>
      <c r="E54" s="937"/>
      <c r="F54" s="937"/>
      <c r="G54" s="937"/>
      <c r="H54" s="937"/>
      <c r="I54" s="937"/>
      <c r="J54" s="937"/>
      <c r="K54" s="955" t="s">
        <v>741</v>
      </c>
      <c r="L54" s="955"/>
      <c r="M54" s="955"/>
      <c r="N54" s="955"/>
      <c r="O54" s="955"/>
      <c r="P54" s="955"/>
      <c r="Q54" s="955"/>
      <c r="R54" s="955"/>
      <c r="S54" s="955"/>
      <c r="T54" s="935" t="s">
        <v>595</v>
      </c>
      <c r="U54" s="935"/>
      <c r="V54" s="935"/>
      <c r="W54" s="935"/>
      <c r="X54" s="935"/>
      <c r="Y54" s="935"/>
      <c r="Z54" s="935"/>
      <c r="AA54" s="935"/>
      <c r="AB54" s="935"/>
      <c r="AC54" s="935"/>
      <c r="AD54" s="35" t="s">
        <v>125</v>
      </c>
    </row>
    <row r="55" spans="1:31" s="35" customFormat="1" x14ac:dyDescent="0.2">
      <c r="C55" s="38"/>
      <c r="AE55" s="44"/>
    </row>
    <row r="56" spans="1:31" s="35" customFormat="1" x14ac:dyDescent="0.2">
      <c r="AE56" s="44"/>
    </row>
    <row r="57" spans="1:31" s="35" customFormat="1" x14ac:dyDescent="0.2"/>
    <row r="58" spans="1:31" s="35" customFormat="1" x14ac:dyDescent="0.2"/>
    <row r="59" spans="1:31" s="35" customFormat="1" x14ac:dyDescent="0.2"/>
    <row r="60" spans="1:31" s="35" customFormat="1" x14ac:dyDescent="0.2"/>
    <row r="61" spans="1:31" s="38" customFormat="1" x14ac:dyDescent="0.2">
      <c r="A61" s="35"/>
      <c r="B61" s="35"/>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row>
    <row r="62" spans="1:31" s="38" customFormat="1" x14ac:dyDescent="0.2">
      <c r="A62" s="35"/>
      <c r="B62" s="35"/>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row>
    <row r="63" spans="1:31" s="46" customFormat="1" x14ac:dyDescent="0.2">
      <c r="A63" s="35"/>
      <c r="B63" s="35"/>
      <c r="C63" s="35"/>
      <c r="D63" s="35"/>
      <c r="E63" s="35"/>
      <c r="F63" s="35"/>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row>
    <row r="64" spans="1:31" s="38" customFormat="1" x14ac:dyDescent="0.2">
      <c r="A64" s="35"/>
      <c r="B64" s="35"/>
      <c r="C64" s="35"/>
      <c r="D64" s="35"/>
      <c r="E64" s="35"/>
      <c r="F64" s="35"/>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row>
    <row r="65" spans="1:31" s="38" customFormat="1" x14ac:dyDescent="0.2">
      <c r="A65" s="35"/>
      <c r="B65" s="35"/>
      <c r="C65" s="35"/>
      <c r="D65" s="35"/>
      <c r="E65" s="35"/>
      <c r="F65" s="35"/>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row>
    <row r="66" spans="1:31" s="38" customFormat="1" x14ac:dyDescent="0.2">
      <c r="A66" s="35"/>
      <c r="B66" s="35"/>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row>
    <row r="67" spans="1:31" s="38" customFormat="1" x14ac:dyDescent="0.2">
      <c r="A67" s="35"/>
      <c r="B67" s="35"/>
      <c r="C67" s="35"/>
      <c r="D67" s="35"/>
      <c r="E67" s="35"/>
      <c r="F67" s="35"/>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row>
    <row r="68" spans="1:31" s="38" customFormat="1" x14ac:dyDescent="0.2">
      <c r="A68" s="35"/>
      <c r="B68" s="35"/>
      <c r="C68" s="35"/>
      <c r="D68" s="35"/>
      <c r="E68" s="35"/>
      <c r="F68" s="35"/>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row>
    <row r="69" spans="1:31" s="38" customFormat="1" x14ac:dyDescent="0.2">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row>
    <row r="70" spans="1:31" s="38" customFormat="1" x14ac:dyDescent="0.2">
      <c r="A70" s="35"/>
      <c r="B70" s="35"/>
      <c r="C70" s="35"/>
      <c r="D70" s="35"/>
      <c r="E70" s="35"/>
      <c r="F70" s="35"/>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row>
    <row r="71" spans="1:31" s="38" customFormat="1" x14ac:dyDescent="0.2">
      <c r="A71" s="35"/>
      <c r="B71" s="35"/>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row>
    <row r="72" spans="1:31" s="38" customFormat="1" x14ac:dyDescent="0.2">
      <c r="A72" s="35"/>
      <c r="B72" s="35"/>
      <c r="C72" s="35"/>
      <c r="D72" s="35"/>
      <c r="E72" s="35"/>
      <c r="F72" s="35"/>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row>
    <row r="73" spans="1:31" s="38" customFormat="1" x14ac:dyDescent="0.2">
      <c r="A73" s="35"/>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row>
    <row r="74" spans="1:31" s="38" customFormat="1" x14ac:dyDescent="0.2">
      <c r="A74" s="35"/>
      <c r="B74" s="35"/>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row>
    <row r="75" spans="1:31" s="2" customFormat="1" x14ac:dyDescent="0.2">
      <c r="A75"/>
      <c r="B75"/>
      <c r="C75"/>
      <c r="D75"/>
      <c r="E75"/>
      <c r="F75"/>
      <c r="G75"/>
      <c r="H75"/>
      <c r="I75"/>
      <c r="J75"/>
      <c r="K75"/>
      <c r="L75"/>
      <c r="M75"/>
      <c r="N75"/>
      <c r="O75"/>
      <c r="P75"/>
      <c r="Q75"/>
      <c r="R75"/>
      <c r="S75"/>
      <c r="T75"/>
      <c r="U75"/>
      <c r="V75"/>
      <c r="W75"/>
      <c r="X75"/>
      <c r="Y75"/>
      <c r="Z75"/>
      <c r="AA75"/>
      <c r="AB75"/>
      <c r="AC75"/>
      <c r="AD75"/>
      <c r="AE75"/>
    </row>
    <row r="76" spans="1:31" s="2" customFormat="1" x14ac:dyDescent="0.2">
      <c r="A76"/>
      <c r="B76"/>
      <c r="C76"/>
      <c r="D76"/>
      <c r="E76"/>
      <c r="F76"/>
      <c r="G76"/>
      <c r="H76"/>
      <c r="I76"/>
      <c r="J76"/>
      <c r="K76"/>
      <c r="L76"/>
      <c r="M76"/>
      <c r="N76"/>
      <c r="O76"/>
      <c r="P76"/>
      <c r="Q76"/>
      <c r="R76"/>
      <c r="S76"/>
      <c r="T76"/>
      <c r="U76"/>
      <c r="V76"/>
      <c r="W76"/>
      <c r="X76"/>
      <c r="Y76"/>
      <c r="Z76"/>
      <c r="AA76"/>
      <c r="AB76"/>
      <c r="AC76"/>
      <c r="AD76"/>
      <c r="AE76"/>
    </row>
    <row r="77" spans="1:31" s="2" customFormat="1" x14ac:dyDescent="0.2">
      <c r="A77"/>
      <c r="B77"/>
      <c r="C77"/>
      <c r="D77"/>
      <c r="E77"/>
      <c r="F77"/>
      <c r="G77"/>
      <c r="H77"/>
      <c r="I77"/>
      <c r="J77"/>
      <c r="K77"/>
      <c r="L77"/>
      <c r="M77"/>
      <c r="N77"/>
      <c r="O77"/>
      <c r="P77"/>
      <c r="Q77"/>
      <c r="R77"/>
      <c r="S77"/>
      <c r="T77"/>
      <c r="U77"/>
      <c r="V77"/>
      <c r="W77"/>
      <c r="X77"/>
      <c r="Y77"/>
      <c r="Z77"/>
      <c r="AA77"/>
      <c r="AB77"/>
      <c r="AC77"/>
      <c r="AD77"/>
      <c r="AE77"/>
    </row>
    <row r="78" spans="1:31" s="2" customFormat="1" x14ac:dyDescent="0.2">
      <c r="A78"/>
      <c r="B78"/>
      <c r="C78"/>
      <c r="D78"/>
      <c r="E78"/>
      <c r="F78"/>
      <c r="G78"/>
      <c r="H78"/>
      <c r="I78"/>
      <c r="J78"/>
      <c r="K78"/>
      <c r="L78"/>
      <c r="M78"/>
      <c r="N78"/>
      <c r="O78"/>
      <c r="P78"/>
      <c r="Q78"/>
      <c r="R78"/>
      <c r="S78"/>
      <c r="T78"/>
      <c r="U78"/>
      <c r="V78"/>
      <c r="W78"/>
      <c r="X78"/>
      <c r="Y78"/>
      <c r="Z78"/>
      <c r="AA78"/>
      <c r="AB78"/>
      <c r="AC78"/>
      <c r="AD78"/>
      <c r="AE78"/>
    </row>
    <row r="79" spans="1:31" s="2" customFormat="1" x14ac:dyDescent="0.2">
      <c r="A79"/>
      <c r="B79"/>
      <c r="C79"/>
      <c r="D79"/>
      <c r="E79"/>
      <c r="F79"/>
      <c r="G79"/>
      <c r="H79"/>
      <c r="I79"/>
      <c r="J79"/>
      <c r="K79"/>
      <c r="L79"/>
      <c r="M79"/>
      <c r="N79"/>
      <c r="O79"/>
      <c r="P79"/>
      <c r="Q79"/>
      <c r="R79"/>
      <c r="S79"/>
      <c r="T79"/>
      <c r="U79"/>
      <c r="V79"/>
      <c r="W79"/>
      <c r="X79"/>
      <c r="Y79"/>
      <c r="Z79"/>
      <c r="AA79"/>
      <c r="AB79"/>
      <c r="AC79"/>
      <c r="AD79"/>
      <c r="AE79"/>
    </row>
    <row r="80" spans="1:31" s="2" customFormat="1" x14ac:dyDescent="0.2">
      <c r="A80"/>
      <c r="B80"/>
      <c r="C80"/>
      <c r="D80"/>
      <c r="E80"/>
      <c r="F80"/>
      <c r="G80"/>
      <c r="H80"/>
      <c r="I80"/>
      <c r="J80"/>
      <c r="K80"/>
      <c r="L80"/>
      <c r="M80"/>
      <c r="N80"/>
      <c r="O80"/>
      <c r="P80"/>
      <c r="Q80"/>
      <c r="R80"/>
      <c r="S80"/>
      <c r="T80"/>
      <c r="U80"/>
      <c r="V80"/>
      <c r="W80"/>
      <c r="X80"/>
      <c r="Y80"/>
      <c r="Z80"/>
      <c r="AA80"/>
      <c r="AB80"/>
      <c r="AC80"/>
      <c r="AD80"/>
      <c r="AE80"/>
    </row>
    <row r="81" spans="1:31" s="2" customFormat="1" x14ac:dyDescent="0.2">
      <c r="A81"/>
      <c r="B81"/>
      <c r="C81"/>
      <c r="D81"/>
      <c r="E81"/>
      <c r="F81"/>
      <c r="G81"/>
      <c r="H81"/>
      <c r="I81"/>
      <c r="J81"/>
      <c r="K81"/>
      <c r="L81"/>
      <c r="M81"/>
      <c r="N81"/>
      <c r="O81"/>
      <c r="P81"/>
      <c r="Q81"/>
      <c r="R81"/>
      <c r="S81"/>
      <c r="T81"/>
      <c r="U81"/>
      <c r="V81"/>
      <c r="W81"/>
      <c r="X81"/>
      <c r="Y81"/>
      <c r="Z81"/>
      <c r="AA81"/>
      <c r="AB81"/>
      <c r="AC81"/>
      <c r="AD81"/>
      <c r="AE81"/>
    </row>
    <row r="82" spans="1:31" s="2" customFormat="1" x14ac:dyDescent="0.2">
      <c r="A82"/>
      <c r="B82"/>
      <c r="C82"/>
      <c r="D82"/>
      <c r="E82"/>
      <c r="F82"/>
      <c r="G82"/>
      <c r="H82"/>
      <c r="I82"/>
      <c r="J82"/>
      <c r="K82"/>
      <c r="L82"/>
      <c r="M82"/>
      <c r="N82"/>
      <c r="O82"/>
      <c r="P82"/>
      <c r="Q82"/>
      <c r="R82"/>
      <c r="S82"/>
      <c r="T82"/>
      <c r="U82"/>
      <c r="V82"/>
      <c r="W82"/>
      <c r="X82"/>
      <c r="Y82"/>
      <c r="Z82"/>
      <c r="AA82"/>
      <c r="AB82"/>
      <c r="AC82"/>
      <c r="AD82"/>
      <c r="AE82"/>
    </row>
    <row r="83" spans="1:31" s="2" customFormat="1" x14ac:dyDescent="0.2">
      <c r="A83"/>
      <c r="B83"/>
      <c r="C83"/>
      <c r="D83"/>
      <c r="E83"/>
      <c r="F83"/>
      <c r="G83"/>
      <c r="H83"/>
      <c r="I83"/>
      <c r="J83"/>
      <c r="K83"/>
      <c r="L83"/>
      <c r="M83"/>
      <c r="N83"/>
      <c r="O83"/>
      <c r="P83"/>
      <c r="Q83"/>
      <c r="R83"/>
      <c r="S83"/>
      <c r="T83"/>
      <c r="U83"/>
      <c r="V83"/>
      <c r="W83"/>
      <c r="X83"/>
      <c r="Y83"/>
      <c r="Z83"/>
      <c r="AA83"/>
      <c r="AB83"/>
      <c r="AC83"/>
      <c r="AD83"/>
      <c r="AE83"/>
    </row>
    <row r="84" spans="1:31" s="2" customFormat="1" x14ac:dyDescent="0.2">
      <c r="A84"/>
      <c r="B84"/>
      <c r="C84"/>
      <c r="D84"/>
      <c r="E84"/>
      <c r="F84"/>
      <c r="G84"/>
      <c r="H84"/>
      <c r="I84"/>
      <c r="J84"/>
      <c r="K84"/>
      <c r="L84"/>
      <c r="M84"/>
      <c r="N84"/>
      <c r="O84"/>
      <c r="P84"/>
      <c r="Q84"/>
      <c r="R84"/>
      <c r="S84"/>
      <c r="T84"/>
      <c r="U84"/>
      <c r="V84"/>
      <c r="W84"/>
      <c r="X84"/>
      <c r="Y84"/>
      <c r="Z84"/>
      <c r="AA84"/>
      <c r="AB84"/>
      <c r="AC84"/>
      <c r="AD84"/>
      <c r="AE84"/>
    </row>
    <row r="85" spans="1:31" s="2" customFormat="1" x14ac:dyDescent="0.2">
      <c r="A85"/>
      <c r="B85"/>
      <c r="C85"/>
      <c r="D85"/>
      <c r="E85"/>
      <c r="F85"/>
      <c r="G85"/>
      <c r="H85"/>
      <c r="I85"/>
      <c r="J85"/>
      <c r="K85"/>
      <c r="L85"/>
      <c r="M85"/>
      <c r="N85"/>
      <c r="O85"/>
      <c r="P85"/>
      <c r="Q85"/>
      <c r="R85"/>
      <c r="S85"/>
      <c r="T85"/>
      <c r="U85"/>
      <c r="V85"/>
      <c r="W85"/>
      <c r="X85"/>
      <c r="Y85"/>
      <c r="Z85"/>
      <c r="AA85"/>
      <c r="AB85"/>
      <c r="AC85"/>
      <c r="AD85"/>
      <c r="AE85"/>
    </row>
    <row r="86" spans="1:31" s="2" customFormat="1" x14ac:dyDescent="0.2">
      <c r="A86"/>
      <c r="B86"/>
      <c r="C86"/>
      <c r="D86"/>
      <c r="E86"/>
      <c r="F86"/>
      <c r="G86"/>
      <c r="H86"/>
      <c r="I86"/>
      <c r="J86"/>
      <c r="K86"/>
      <c r="L86"/>
      <c r="M86"/>
      <c r="N86"/>
      <c r="O86"/>
      <c r="P86"/>
      <c r="Q86"/>
      <c r="R86"/>
      <c r="S86"/>
      <c r="T86"/>
      <c r="U86"/>
      <c r="V86"/>
      <c r="W86"/>
      <c r="X86"/>
      <c r="Y86"/>
      <c r="Z86"/>
      <c r="AA86"/>
      <c r="AB86"/>
      <c r="AC86"/>
      <c r="AD86"/>
      <c r="AE86"/>
    </row>
    <row r="87" spans="1:31" s="2" customFormat="1" x14ac:dyDescent="0.2">
      <c r="A87"/>
      <c r="B87"/>
      <c r="C87"/>
      <c r="D87"/>
      <c r="E87"/>
      <c r="F87"/>
      <c r="G87"/>
      <c r="H87"/>
      <c r="I87"/>
      <c r="J87"/>
      <c r="K87"/>
      <c r="L87"/>
      <c r="M87"/>
      <c r="N87"/>
      <c r="O87"/>
      <c r="P87"/>
      <c r="Q87"/>
      <c r="R87"/>
      <c r="S87"/>
      <c r="T87"/>
      <c r="U87"/>
      <c r="V87"/>
      <c r="W87"/>
      <c r="X87"/>
      <c r="Y87"/>
      <c r="Z87"/>
      <c r="AA87"/>
      <c r="AB87"/>
      <c r="AC87"/>
      <c r="AD87"/>
      <c r="AE87"/>
    </row>
    <row r="88" spans="1:31" s="2" customFormat="1" x14ac:dyDescent="0.2">
      <c r="A88"/>
      <c r="B88"/>
      <c r="C88"/>
      <c r="D88"/>
      <c r="E88"/>
      <c r="F88"/>
      <c r="G88"/>
      <c r="H88"/>
      <c r="I88"/>
      <c r="J88"/>
      <c r="K88"/>
      <c r="L88"/>
      <c r="M88"/>
      <c r="N88"/>
      <c r="O88"/>
      <c r="P88"/>
      <c r="Q88"/>
      <c r="R88"/>
      <c r="S88"/>
      <c r="T88"/>
      <c r="U88"/>
      <c r="V88"/>
      <c r="W88"/>
      <c r="X88"/>
      <c r="Y88"/>
      <c r="Z88"/>
      <c r="AA88"/>
      <c r="AB88"/>
      <c r="AC88"/>
      <c r="AD88"/>
      <c r="AE88"/>
    </row>
    <row r="89" spans="1:31" s="2" customFormat="1" x14ac:dyDescent="0.2">
      <c r="A89"/>
      <c r="B89"/>
      <c r="C89"/>
      <c r="D89"/>
      <c r="E89"/>
      <c r="F89"/>
      <c r="G89"/>
      <c r="H89"/>
      <c r="I89"/>
      <c r="J89"/>
      <c r="K89"/>
      <c r="L89"/>
      <c r="M89"/>
      <c r="N89"/>
      <c r="O89"/>
      <c r="P89"/>
      <c r="Q89"/>
      <c r="R89"/>
      <c r="S89"/>
      <c r="T89"/>
      <c r="U89"/>
      <c r="V89"/>
      <c r="W89"/>
      <c r="X89"/>
      <c r="Y89"/>
      <c r="Z89"/>
      <c r="AA89"/>
      <c r="AB89"/>
      <c r="AC89"/>
      <c r="AD89"/>
      <c r="AE89"/>
    </row>
    <row r="90" spans="1:31" s="2" customFormat="1" x14ac:dyDescent="0.2">
      <c r="A90"/>
      <c r="B90"/>
      <c r="C90"/>
      <c r="D90"/>
      <c r="E90"/>
      <c r="F90"/>
      <c r="G90"/>
      <c r="H90"/>
      <c r="I90"/>
      <c r="J90"/>
      <c r="K90"/>
      <c r="L90"/>
      <c r="M90"/>
      <c r="N90"/>
      <c r="O90"/>
      <c r="P90"/>
      <c r="Q90"/>
      <c r="R90"/>
      <c r="S90"/>
      <c r="T90"/>
      <c r="U90"/>
      <c r="V90"/>
      <c r="W90"/>
      <c r="X90"/>
      <c r="Y90"/>
      <c r="Z90"/>
      <c r="AA90"/>
      <c r="AB90"/>
      <c r="AC90"/>
      <c r="AD90"/>
      <c r="AE90"/>
    </row>
    <row r="91" spans="1:31" s="2" customFormat="1" x14ac:dyDescent="0.2">
      <c r="A91"/>
      <c r="B91"/>
      <c r="C91"/>
      <c r="D91"/>
      <c r="E91"/>
      <c r="F91"/>
      <c r="G91"/>
      <c r="H91"/>
      <c r="I91"/>
      <c r="J91"/>
      <c r="K91"/>
      <c r="L91"/>
      <c r="M91"/>
      <c r="N91"/>
      <c r="O91"/>
      <c r="P91"/>
      <c r="Q91"/>
      <c r="R91"/>
      <c r="S91"/>
      <c r="T91"/>
      <c r="U91"/>
      <c r="V91"/>
      <c r="W91"/>
      <c r="X91"/>
      <c r="Y91"/>
      <c r="Z91"/>
      <c r="AA91"/>
      <c r="AB91"/>
      <c r="AC91"/>
      <c r="AD91"/>
      <c r="AE91"/>
    </row>
    <row r="92" spans="1:31" s="2" customFormat="1" x14ac:dyDescent="0.2">
      <c r="A92"/>
      <c r="B92"/>
      <c r="C92"/>
      <c r="D92"/>
      <c r="E92"/>
      <c r="F92"/>
      <c r="G92"/>
      <c r="H92"/>
      <c r="I92"/>
      <c r="J92"/>
      <c r="K92"/>
      <c r="L92"/>
      <c r="M92"/>
      <c r="N92"/>
      <c r="O92"/>
      <c r="P92"/>
      <c r="Q92"/>
      <c r="R92"/>
      <c r="S92"/>
      <c r="T92"/>
      <c r="U92"/>
      <c r="V92"/>
      <c r="W92"/>
      <c r="X92"/>
      <c r="Y92"/>
      <c r="Z92"/>
      <c r="AA92"/>
      <c r="AB92"/>
      <c r="AC92"/>
      <c r="AD92"/>
      <c r="AE92"/>
    </row>
    <row r="93" spans="1:31" s="2" customFormat="1" x14ac:dyDescent="0.2">
      <c r="A93"/>
      <c r="B93"/>
      <c r="C93"/>
      <c r="D93"/>
      <c r="E93"/>
      <c r="F93"/>
      <c r="G93"/>
      <c r="H93"/>
      <c r="I93"/>
      <c r="J93"/>
      <c r="K93"/>
      <c r="L93"/>
      <c r="M93"/>
      <c r="N93"/>
      <c r="O93"/>
      <c r="P93"/>
      <c r="Q93"/>
      <c r="R93"/>
      <c r="S93"/>
      <c r="T93"/>
      <c r="U93"/>
      <c r="V93"/>
      <c r="W93"/>
      <c r="X93"/>
      <c r="Y93"/>
      <c r="Z93"/>
      <c r="AA93"/>
      <c r="AB93"/>
      <c r="AC93"/>
      <c r="AD93"/>
      <c r="AE93"/>
    </row>
    <row r="94" spans="1:31" s="2" customFormat="1" x14ac:dyDescent="0.2">
      <c r="A94"/>
      <c r="B94"/>
      <c r="C94"/>
      <c r="D94"/>
      <c r="E94"/>
      <c r="F94"/>
      <c r="G94"/>
      <c r="H94"/>
      <c r="I94"/>
      <c r="J94"/>
      <c r="K94"/>
      <c r="L94"/>
      <c r="M94"/>
      <c r="N94"/>
      <c r="O94"/>
      <c r="P94"/>
      <c r="Q94"/>
      <c r="R94"/>
      <c r="S94"/>
      <c r="T94"/>
      <c r="U94"/>
      <c r="V94"/>
      <c r="W94"/>
      <c r="X94"/>
      <c r="Y94"/>
      <c r="Z94"/>
      <c r="AA94"/>
      <c r="AB94"/>
      <c r="AC94"/>
      <c r="AD94"/>
      <c r="AE94"/>
    </row>
    <row r="95" spans="1:31" s="2" customFormat="1" x14ac:dyDescent="0.2">
      <c r="A95"/>
      <c r="B95"/>
      <c r="C95"/>
      <c r="D95"/>
      <c r="E95"/>
      <c r="F95"/>
      <c r="G95"/>
      <c r="H95"/>
      <c r="I95"/>
      <c r="J95"/>
      <c r="K95"/>
      <c r="L95"/>
      <c r="M95"/>
      <c r="N95"/>
      <c r="O95"/>
      <c r="P95"/>
      <c r="Q95"/>
      <c r="R95"/>
      <c r="S95"/>
      <c r="T95"/>
      <c r="U95"/>
      <c r="V95"/>
      <c r="W95"/>
      <c r="X95"/>
      <c r="Y95"/>
      <c r="Z95"/>
      <c r="AA95"/>
      <c r="AB95"/>
      <c r="AC95"/>
      <c r="AD95"/>
      <c r="AE95"/>
    </row>
    <row r="96" spans="1:31" s="2" customFormat="1" x14ac:dyDescent="0.2">
      <c r="A96"/>
      <c r="B96"/>
      <c r="C96"/>
      <c r="D96"/>
      <c r="E96"/>
      <c r="F96"/>
      <c r="G96"/>
      <c r="H96"/>
      <c r="I96"/>
      <c r="J96"/>
      <c r="K96"/>
      <c r="L96"/>
      <c r="M96"/>
      <c r="N96"/>
      <c r="O96"/>
      <c r="P96"/>
      <c r="Q96"/>
      <c r="R96"/>
      <c r="S96"/>
      <c r="T96"/>
      <c r="U96"/>
      <c r="V96"/>
      <c r="W96"/>
      <c r="X96"/>
      <c r="Y96"/>
      <c r="Z96"/>
      <c r="AA96"/>
      <c r="AB96"/>
      <c r="AC96"/>
      <c r="AD96"/>
      <c r="AE96"/>
    </row>
    <row r="97" spans="1:31" s="2" customFormat="1" x14ac:dyDescent="0.2">
      <c r="A97"/>
      <c r="B97"/>
      <c r="C97"/>
      <c r="D97"/>
      <c r="E97"/>
      <c r="F97"/>
      <c r="G97"/>
      <c r="H97"/>
      <c r="I97"/>
      <c r="J97"/>
      <c r="K97"/>
      <c r="L97"/>
      <c r="M97"/>
      <c r="N97"/>
      <c r="O97"/>
      <c r="P97"/>
      <c r="Q97"/>
      <c r="R97"/>
      <c r="S97"/>
      <c r="T97"/>
      <c r="U97"/>
      <c r="V97"/>
      <c r="W97"/>
      <c r="X97"/>
      <c r="Y97"/>
      <c r="Z97"/>
      <c r="AA97"/>
      <c r="AB97"/>
      <c r="AC97"/>
      <c r="AD97"/>
      <c r="AE97"/>
    </row>
    <row r="98" spans="1:31" s="2" customFormat="1" x14ac:dyDescent="0.2">
      <c r="A98"/>
      <c r="B98"/>
      <c r="C98"/>
      <c r="D98"/>
      <c r="E98"/>
      <c r="F98"/>
      <c r="G98"/>
      <c r="H98"/>
      <c r="I98"/>
      <c r="J98"/>
      <c r="K98"/>
      <c r="L98"/>
      <c r="M98"/>
      <c r="N98"/>
      <c r="O98"/>
      <c r="P98"/>
      <c r="Q98"/>
      <c r="R98"/>
      <c r="S98"/>
      <c r="T98"/>
      <c r="U98"/>
      <c r="V98"/>
      <c r="W98"/>
      <c r="X98"/>
      <c r="Y98"/>
      <c r="Z98"/>
      <c r="AA98"/>
      <c r="AB98"/>
      <c r="AC98"/>
      <c r="AD98"/>
      <c r="AE98"/>
    </row>
    <row r="99" spans="1:31" s="2" customFormat="1" x14ac:dyDescent="0.2">
      <c r="A99"/>
      <c r="B99"/>
      <c r="C99"/>
      <c r="D99"/>
      <c r="E99"/>
      <c r="F99"/>
      <c r="G99"/>
      <c r="H99"/>
      <c r="I99"/>
      <c r="J99"/>
      <c r="K99"/>
      <c r="L99"/>
      <c r="M99"/>
      <c r="N99"/>
      <c r="O99"/>
      <c r="P99"/>
      <c r="Q99"/>
      <c r="R99"/>
      <c r="S99"/>
      <c r="T99"/>
      <c r="U99"/>
      <c r="V99"/>
      <c r="W99"/>
      <c r="X99"/>
      <c r="Y99"/>
      <c r="Z99"/>
      <c r="AA99"/>
      <c r="AB99"/>
      <c r="AC99"/>
      <c r="AD99"/>
      <c r="AE99"/>
    </row>
    <row r="100" spans="1:31" s="2" customFormat="1" x14ac:dyDescent="0.2">
      <c r="A100"/>
      <c r="B100"/>
      <c r="C100"/>
      <c r="D100"/>
      <c r="E100"/>
      <c r="F100"/>
      <c r="G100"/>
      <c r="H100"/>
      <c r="I100"/>
      <c r="J100"/>
      <c r="K100"/>
      <c r="L100"/>
      <c r="M100"/>
      <c r="N100"/>
      <c r="O100"/>
      <c r="P100"/>
      <c r="Q100"/>
      <c r="R100"/>
      <c r="S100"/>
      <c r="T100"/>
      <c r="U100"/>
      <c r="V100"/>
      <c r="W100"/>
      <c r="X100"/>
      <c r="Y100"/>
      <c r="Z100"/>
      <c r="AA100"/>
      <c r="AB100"/>
      <c r="AC100"/>
      <c r="AD100"/>
      <c r="AE100"/>
    </row>
    <row r="101" spans="1:31" s="2" customFormat="1" x14ac:dyDescent="0.2">
      <c r="A101"/>
      <c r="B101"/>
      <c r="C101"/>
      <c r="D101"/>
      <c r="E101"/>
      <c r="F101"/>
      <c r="G101"/>
      <c r="H101"/>
      <c r="I101"/>
      <c r="J101"/>
      <c r="K101"/>
      <c r="L101"/>
      <c r="M101"/>
      <c r="N101"/>
      <c r="O101"/>
      <c r="P101"/>
      <c r="Q101"/>
      <c r="R101"/>
      <c r="S101"/>
      <c r="T101"/>
      <c r="U101"/>
      <c r="V101"/>
      <c r="W101"/>
      <c r="X101"/>
      <c r="Y101"/>
      <c r="Z101"/>
      <c r="AA101"/>
      <c r="AB101"/>
      <c r="AC101"/>
      <c r="AD101"/>
      <c r="AE101"/>
    </row>
    <row r="102" spans="1:31" s="2" customFormat="1" x14ac:dyDescent="0.2">
      <c r="A102"/>
      <c r="B102"/>
      <c r="C102"/>
      <c r="D102"/>
      <c r="E102"/>
      <c r="F102"/>
      <c r="G102"/>
      <c r="H102"/>
      <c r="I102"/>
      <c r="J102"/>
      <c r="K102"/>
      <c r="L102"/>
      <c r="M102"/>
      <c r="N102"/>
      <c r="O102"/>
      <c r="P102"/>
      <c r="Q102"/>
      <c r="R102"/>
      <c r="S102"/>
      <c r="T102"/>
      <c r="U102"/>
      <c r="V102"/>
      <c r="W102"/>
      <c r="X102"/>
      <c r="Y102"/>
      <c r="Z102"/>
      <c r="AA102"/>
      <c r="AB102"/>
      <c r="AC102"/>
      <c r="AD102"/>
      <c r="AE102"/>
    </row>
    <row r="103" spans="1:31" s="2" customFormat="1" x14ac:dyDescent="0.2">
      <c r="A103"/>
      <c r="B103"/>
      <c r="C103"/>
      <c r="D103"/>
      <c r="E103"/>
      <c r="F103"/>
      <c r="G103"/>
      <c r="H103"/>
      <c r="I103"/>
      <c r="J103"/>
      <c r="K103"/>
      <c r="L103"/>
      <c r="M103"/>
      <c r="N103"/>
      <c r="O103"/>
      <c r="P103"/>
      <c r="Q103"/>
      <c r="R103"/>
      <c r="S103"/>
      <c r="T103"/>
      <c r="U103"/>
      <c r="V103"/>
      <c r="W103"/>
      <c r="X103"/>
      <c r="Y103"/>
      <c r="Z103"/>
      <c r="AA103"/>
      <c r="AB103"/>
      <c r="AC103"/>
      <c r="AD103"/>
      <c r="AE103"/>
    </row>
    <row r="104" spans="1:31" s="2" customFormat="1" x14ac:dyDescent="0.2">
      <c r="A104"/>
      <c r="B104"/>
      <c r="C104"/>
      <c r="D104"/>
      <c r="E104"/>
      <c r="F104"/>
      <c r="G104"/>
      <c r="H104"/>
      <c r="I104"/>
      <c r="J104"/>
      <c r="K104"/>
      <c r="L104"/>
      <c r="M104"/>
      <c r="N104"/>
      <c r="O104"/>
      <c r="P104"/>
      <c r="Q104"/>
      <c r="R104"/>
      <c r="S104"/>
      <c r="T104"/>
      <c r="U104"/>
      <c r="V104"/>
      <c r="W104"/>
      <c r="X104"/>
      <c r="Y104"/>
      <c r="Z104"/>
      <c r="AA104"/>
      <c r="AB104"/>
      <c r="AC104"/>
      <c r="AD104"/>
      <c r="AE104"/>
    </row>
    <row r="105" spans="1:31" s="2" customFormat="1" x14ac:dyDescent="0.2">
      <c r="A105"/>
      <c r="B105"/>
      <c r="C105"/>
      <c r="D105"/>
      <c r="E105"/>
      <c r="F105"/>
      <c r="G105"/>
      <c r="H105"/>
      <c r="I105"/>
      <c r="J105"/>
      <c r="K105"/>
      <c r="L105"/>
      <c r="M105"/>
      <c r="N105"/>
      <c r="O105"/>
      <c r="P105"/>
      <c r="Q105"/>
      <c r="R105"/>
      <c r="S105"/>
      <c r="T105"/>
      <c r="U105"/>
      <c r="V105"/>
      <c r="W105"/>
      <c r="X105"/>
      <c r="Y105"/>
      <c r="Z105"/>
      <c r="AA105"/>
      <c r="AB105"/>
      <c r="AC105"/>
      <c r="AD105"/>
      <c r="AE105"/>
    </row>
    <row r="106" spans="1:31" s="2" customFormat="1" x14ac:dyDescent="0.2">
      <c r="A106"/>
      <c r="B106"/>
      <c r="C106"/>
      <c r="D106"/>
      <c r="E106"/>
      <c r="F106"/>
      <c r="G106"/>
      <c r="H106"/>
      <c r="I106"/>
      <c r="J106"/>
      <c r="K106"/>
      <c r="L106"/>
      <c r="M106"/>
      <c r="N106"/>
      <c r="O106"/>
      <c r="P106"/>
      <c r="Q106"/>
      <c r="R106"/>
      <c r="S106"/>
      <c r="T106"/>
      <c r="U106"/>
      <c r="V106"/>
      <c r="W106"/>
      <c r="X106"/>
      <c r="Y106"/>
      <c r="Z106"/>
      <c r="AA106"/>
      <c r="AB106"/>
      <c r="AC106"/>
      <c r="AD106"/>
      <c r="AE106"/>
    </row>
    <row r="107" spans="1:31" s="2" customFormat="1" x14ac:dyDescent="0.2">
      <c r="A107"/>
      <c r="B107"/>
      <c r="C107"/>
      <c r="D107"/>
      <c r="E107"/>
      <c r="F107"/>
      <c r="G107"/>
      <c r="H107"/>
      <c r="I107"/>
      <c r="J107"/>
      <c r="K107"/>
      <c r="L107"/>
      <c r="M107"/>
      <c r="N107"/>
      <c r="O107"/>
      <c r="P107"/>
      <c r="Q107"/>
      <c r="R107"/>
      <c r="S107"/>
      <c r="T107"/>
      <c r="U107"/>
      <c r="V107"/>
      <c r="W107"/>
      <c r="X107"/>
      <c r="Y107"/>
      <c r="Z107"/>
      <c r="AA107"/>
      <c r="AB107"/>
      <c r="AC107"/>
      <c r="AD107"/>
      <c r="AE107"/>
    </row>
    <row r="108" spans="1:31" s="2" customFormat="1" x14ac:dyDescent="0.2">
      <c r="A108"/>
      <c r="B108"/>
      <c r="C108"/>
      <c r="D108"/>
      <c r="E108"/>
      <c r="F108"/>
      <c r="G108"/>
      <c r="H108"/>
      <c r="I108"/>
      <c r="J108"/>
      <c r="K108"/>
      <c r="L108"/>
      <c r="M108"/>
      <c r="N108"/>
      <c r="O108"/>
      <c r="P108"/>
      <c r="Q108"/>
      <c r="R108"/>
      <c r="S108"/>
      <c r="T108"/>
      <c r="U108"/>
      <c r="V108"/>
      <c r="W108"/>
      <c r="X108"/>
      <c r="Y108"/>
      <c r="Z108"/>
      <c r="AA108"/>
      <c r="AB108"/>
      <c r="AC108"/>
      <c r="AD108"/>
      <c r="AE108"/>
    </row>
    <row r="109" spans="1:31" s="2" customFormat="1" x14ac:dyDescent="0.2">
      <c r="A109"/>
      <c r="B109"/>
      <c r="C109"/>
      <c r="D109"/>
      <c r="E109"/>
      <c r="F109"/>
      <c r="G109"/>
      <c r="H109"/>
      <c r="I109"/>
      <c r="J109"/>
      <c r="K109"/>
      <c r="L109"/>
      <c r="M109"/>
      <c r="N109"/>
      <c r="O109"/>
      <c r="P109"/>
      <c r="Q109"/>
      <c r="R109"/>
      <c r="S109"/>
      <c r="T109"/>
      <c r="U109"/>
      <c r="V109"/>
      <c r="W109"/>
      <c r="X109"/>
      <c r="Y109"/>
      <c r="Z109"/>
      <c r="AA109"/>
      <c r="AB109"/>
      <c r="AC109"/>
      <c r="AD109"/>
      <c r="AE109"/>
    </row>
  </sheetData>
  <sheetProtection algorithmName="SHA-512" hashValue="NpqWTH8fBPGW0iY5KDrqJO7kk+MJUMZSLkSh3alHA/kPUD+BOLVD5rymkDJhA3+HZBlUgvZCL7BmcmvWSokAhg==" saltValue="oV+qS3qCCMox+sBDkqZYSQ==" spinCount="100000" sheet="1" scenarios="1" formatCells="0" selectLockedCells="1"/>
  <mergeCells count="124">
    <mergeCell ref="M8:U8"/>
    <mergeCell ref="N10:U10"/>
    <mergeCell ref="N9:U9"/>
    <mergeCell ref="A1:AE1"/>
    <mergeCell ref="P3:U4"/>
    <mergeCell ref="V15:AE15"/>
    <mergeCell ref="I16:L16"/>
    <mergeCell ref="I7:L7"/>
    <mergeCell ref="AD2:AE2"/>
    <mergeCell ref="B6:F7"/>
    <mergeCell ref="G6:G7"/>
    <mergeCell ref="H6:H7"/>
    <mergeCell ref="I6:L6"/>
    <mergeCell ref="M6:U7"/>
    <mergeCell ref="V6:AE6"/>
    <mergeCell ref="B8:F10"/>
    <mergeCell ref="X2:Y2"/>
    <mergeCell ref="Z2:AC2"/>
    <mergeCell ref="I8:L10"/>
    <mergeCell ref="M15:U16"/>
    <mergeCell ref="H3:O3"/>
    <mergeCell ref="A8:A10"/>
    <mergeCell ref="V7:AE7"/>
    <mergeCell ref="I15:L15"/>
    <mergeCell ref="G8:G10"/>
    <mergeCell ref="H8:H10"/>
    <mergeCell ref="B21:F22"/>
    <mergeCell ref="G21:G22"/>
    <mergeCell ref="H21:H22"/>
    <mergeCell ref="B19:F20"/>
    <mergeCell ref="G19:G20"/>
    <mergeCell ref="H19:H20"/>
    <mergeCell ref="B17:F18"/>
    <mergeCell ref="G17:G18"/>
    <mergeCell ref="H17:H18"/>
    <mergeCell ref="B15:F16"/>
    <mergeCell ref="G15:G16"/>
    <mergeCell ref="H15:H16"/>
    <mergeCell ref="A52:C54"/>
    <mergeCell ref="I29:L30"/>
    <mergeCell ref="B29:F30"/>
    <mergeCell ref="A27:A28"/>
    <mergeCell ref="I23:L24"/>
    <mergeCell ref="A21:A22"/>
    <mergeCell ref="A19:A20"/>
    <mergeCell ref="A17:A18"/>
    <mergeCell ref="A31:A32"/>
    <mergeCell ref="A29:A30"/>
    <mergeCell ref="A51:C51"/>
    <mergeCell ref="A25:A26"/>
    <mergeCell ref="A23:A24"/>
    <mergeCell ref="B27:F28"/>
    <mergeCell ref="G27:G28"/>
    <mergeCell ref="H27:H28"/>
    <mergeCell ref="I27:L28"/>
    <mergeCell ref="B25:F26"/>
    <mergeCell ref="G25:G26"/>
    <mergeCell ref="H25:H26"/>
    <mergeCell ref="I25:L26"/>
    <mergeCell ref="B23:F24"/>
    <mergeCell ref="G23:G24"/>
    <mergeCell ref="H23:H24"/>
    <mergeCell ref="V22:W22"/>
    <mergeCell ref="X22:AE22"/>
    <mergeCell ref="V24:W24"/>
    <mergeCell ref="X24:AE24"/>
    <mergeCell ref="I21:L22"/>
    <mergeCell ref="I19:L20"/>
    <mergeCell ref="I17:L18"/>
    <mergeCell ref="M17:U18"/>
    <mergeCell ref="M19:U20"/>
    <mergeCell ref="M21:U22"/>
    <mergeCell ref="V8:W9"/>
    <mergeCell ref="X8:AE9"/>
    <mergeCell ref="V16:AE16"/>
    <mergeCell ref="X21:AE21"/>
    <mergeCell ref="X17:AE17"/>
    <mergeCell ref="V19:W19"/>
    <mergeCell ref="X19:AE19"/>
    <mergeCell ref="V17:W17"/>
    <mergeCell ref="V21:W21"/>
    <mergeCell ref="V10:W10"/>
    <mergeCell ref="X10:AE10"/>
    <mergeCell ref="V18:W18"/>
    <mergeCell ref="X18:AE18"/>
    <mergeCell ref="V20:W20"/>
    <mergeCell ref="X20:AE20"/>
    <mergeCell ref="G29:G30"/>
    <mergeCell ref="H29:H30"/>
    <mergeCell ref="V28:W28"/>
    <mergeCell ref="X28:AE28"/>
    <mergeCell ref="V30:W30"/>
    <mergeCell ref="X30:AE30"/>
    <mergeCell ref="K54:S54"/>
    <mergeCell ref="M29:U30"/>
    <mergeCell ref="M31:U32"/>
    <mergeCell ref="AC49:AD49"/>
    <mergeCell ref="D54:J54"/>
    <mergeCell ref="V29:W29"/>
    <mergeCell ref="X29:AE29"/>
    <mergeCell ref="V31:W31"/>
    <mergeCell ref="X31:AE31"/>
    <mergeCell ref="T54:AC54"/>
    <mergeCell ref="M35:Z35"/>
    <mergeCell ref="AA35:AD35"/>
    <mergeCell ref="W49:Y49"/>
    <mergeCell ref="Z49:AA49"/>
    <mergeCell ref="B31:F32"/>
    <mergeCell ref="G31:G32"/>
    <mergeCell ref="H31:H32"/>
    <mergeCell ref="I31:L32"/>
    <mergeCell ref="V32:W32"/>
    <mergeCell ref="X32:AE32"/>
    <mergeCell ref="M27:U28"/>
    <mergeCell ref="V26:W26"/>
    <mergeCell ref="X26:AE26"/>
    <mergeCell ref="V25:W25"/>
    <mergeCell ref="V23:W23"/>
    <mergeCell ref="X23:AE23"/>
    <mergeCell ref="X25:AE25"/>
    <mergeCell ref="M23:U24"/>
    <mergeCell ref="M25:U26"/>
    <mergeCell ref="V27:W27"/>
    <mergeCell ref="X27:AE27"/>
  </mergeCells>
  <phoneticPr fontId="3"/>
  <dataValidations count="1">
    <dataValidation type="list" allowBlank="1" showInputMessage="1" showErrorMessage="1" sqref="G17:G32 G8:G10" xr:uid="{00000000-0002-0000-0A00-000000000000}">
      <formula1>"　,男,女"</formula1>
    </dataValidation>
  </dataValidations>
  <pageMargins left="0.43" right="0.39370078740157483" top="0.52" bottom="0.39370078740157483" header="0.31496062992125984" footer="0.31496062992125984"/>
  <pageSetup paperSize="9" scale="8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21</vt:i4>
      </vt:variant>
    </vt:vector>
  </HeadingPairs>
  <TitlesOfParts>
    <vt:vector size="43" baseType="lpstr">
      <vt:lpstr>表紙</vt:lpstr>
      <vt:lpstr>申込要領</vt:lpstr>
      <vt:lpstr>総括申込書</vt:lpstr>
      <vt:lpstr>1水泳</vt:lpstr>
      <vt:lpstr>2陸上 </vt:lpstr>
      <vt:lpstr>3 ﾊﾞｽｹｯﾄﾎﾞｰﾙ</vt:lpstr>
      <vt:lpstr>4 ﾃﾆｽ </vt:lpstr>
      <vt:lpstr>５-1ﾊﾞﾚｰ(9人) </vt:lpstr>
      <vt:lpstr>５-2ﾊﾞﾚｰ(4人)</vt:lpstr>
      <vt:lpstr>6 ｿﾌﾄﾃﾆｽ</vt:lpstr>
      <vt:lpstr>7 ｿﾌﾄﾎﾞｰﾙ</vt:lpstr>
      <vt:lpstr>8 弓道</vt:lpstr>
      <vt:lpstr>9 剣道</vt:lpstr>
      <vt:lpstr>10-1 ﾗｰｼﾞ卓球･団体戦</vt:lpstr>
      <vt:lpstr>10-2 ﾗｰｼﾞ卓球･個人戦</vt:lpstr>
      <vt:lpstr>11 なぎなた</vt:lpstr>
      <vt:lpstr>12 ﾎﾞｳﾘﾝｸﾞ</vt:lpstr>
      <vt:lpstr>13-1 ﾀﾞﾝｽ(団体)</vt:lpstr>
      <vt:lpstr>13-2 ﾀﾞﾝｽ(2部)</vt:lpstr>
      <vt:lpstr>14 ｹﾞｰﾄﾎﾞｰﾙ</vt:lpstr>
      <vt:lpstr>様式1選手変更届</vt:lpstr>
      <vt:lpstr>様式２事故報告書</vt:lpstr>
      <vt:lpstr>'10-1 ﾗｰｼﾞ卓球･団体戦'!Print_Area</vt:lpstr>
      <vt:lpstr>'10-2 ﾗｰｼﾞ卓球･個人戦'!Print_Area</vt:lpstr>
      <vt:lpstr>'11 なぎなた'!Print_Area</vt:lpstr>
      <vt:lpstr>'12 ﾎﾞｳﾘﾝｸﾞ'!Print_Area</vt:lpstr>
      <vt:lpstr>'13-1 ﾀﾞﾝｽ(団体)'!Print_Area</vt:lpstr>
      <vt:lpstr>'13-2 ﾀﾞﾝｽ(2部)'!Print_Area</vt:lpstr>
      <vt:lpstr>'14 ｹﾞｰﾄﾎﾞｰﾙ'!Print_Area</vt:lpstr>
      <vt:lpstr>'1水泳'!Print_Area</vt:lpstr>
      <vt:lpstr>'2陸上 '!Print_Area</vt:lpstr>
      <vt:lpstr>'3 ﾊﾞｽｹｯﾄﾎﾞｰﾙ'!Print_Area</vt:lpstr>
      <vt:lpstr>'4 ﾃﾆｽ '!Print_Area</vt:lpstr>
      <vt:lpstr>'５-1ﾊﾞﾚｰ(9人) '!Print_Area</vt:lpstr>
      <vt:lpstr>'５-2ﾊﾞﾚｰ(4人)'!Print_Area</vt:lpstr>
      <vt:lpstr>'6 ｿﾌﾄﾃﾆｽ'!Print_Area</vt:lpstr>
      <vt:lpstr>'7 ｿﾌﾄﾎﾞｰﾙ'!Print_Area</vt:lpstr>
      <vt:lpstr>'8 弓道'!Print_Area</vt:lpstr>
      <vt:lpstr>'9 剣道'!Print_Area</vt:lpstr>
      <vt:lpstr>申込要領!Print_Area</vt:lpstr>
      <vt:lpstr>総括申込書!Print_Area</vt:lpstr>
      <vt:lpstr>様式1選手変更届!Print_Area</vt:lpstr>
      <vt:lpstr>様式２事故報告書!Print_Area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ｔ</dc:creator>
  <cp:lastModifiedBy>pc031</cp:lastModifiedBy>
  <cp:lastPrinted>2023-03-17T02:49:36Z</cp:lastPrinted>
  <dcterms:created xsi:type="dcterms:W3CDTF">2005-12-01T01:40:13Z</dcterms:created>
  <dcterms:modified xsi:type="dcterms:W3CDTF">2023-05-15T06:55:45Z</dcterms:modified>
</cp:coreProperties>
</file>